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975"/>
  </bookViews>
  <sheets>
    <sheet name="Dospeli" sheetId="1" r:id="rId1"/>
    <sheet name="Juniori" sheetId="3" r:id="rId2"/>
  </sheets>
  <definedNames>
    <definedName name="_xlnm._FilterDatabase" localSheetId="0" hidden="1">Dospeli!$A$2:$BH$107</definedName>
    <definedName name="_xlnm._FilterDatabase" localSheetId="1" hidden="1">Juniori!$A$2:$BH$101</definedName>
    <definedName name="_xlnm.Print_Area" localSheetId="0">Dospeli!$A$1:$H$101</definedName>
    <definedName name="_xlnm.Print_Area" localSheetId="1">Juniori!$A$1:$H$101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/>
  <c r="I62"/>
  <c r="H62"/>
  <c r="G62"/>
  <c r="F62"/>
  <c r="E62"/>
  <c r="D62"/>
  <c r="C62" s="1"/>
  <c r="A62" s="1"/>
  <c r="H11"/>
  <c r="H10"/>
  <c r="J101" i="3"/>
  <c r="I101"/>
  <c r="H101"/>
  <c r="G101"/>
  <c r="F101"/>
  <c r="C101" s="1"/>
  <c r="A101" s="1"/>
  <c r="E101"/>
  <c r="D101"/>
  <c r="J100"/>
  <c r="I100"/>
  <c r="H100"/>
  <c r="G100"/>
  <c r="F100"/>
  <c r="E100"/>
  <c r="D100"/>
  <c r="C100"/>
  <c r="A100" s="1"/>
  <c r="J99"/>
  <c r="I99"/>
  <c r="H99"/>
  <c r="G99"/>
  <c r="F99"/>
  <c r="E99"/>
  <c r="D99"/>
  <c r="C99" s="1"/>
  <c r="A99" s="1"/>
  <c r="J98"/>
  <c r="I98"/>
  <c r="H98"/>
  <c r="G98"/>
  <c r="F98"/>
  <c r="E98"/>
  <c r="D98"/>
  <c r="J97"/>
  <c r="I97"/>
  <c r="H97"/>
  <c r="G97"/>
  <c r="F97"/>
  <c r="C97" s="1"/>
  <c r="A97" s="1"/>
  <c r="E97"/>
  <c r="D97"/>
  <c r="J96"/>
  <c r="I96"/>
  <c r="H96"/>
  <c r="G96"/>
  <c r="F96"/>
  <c r="E96"/>
  <c r="D96"/>
  <c r="C96"/>
  <c r="A96" s="1"/>
  <c r="J95"/>
  <c r="I95"/>
  <c r="H95"/>
  <c r="G95"/>
  <c r="F95"/>
  <c r="E95"/>
  <c r="D95"/>
  <c r="C95" s="1"/>
  <c r="A95" s="1"/>
  <c r="J94"/>
  <c r="I94"/>
  <c r="H94"/>
  <c r="G94"/>
  <c r="F94"/>
  <c r="E94"/>
  <c r="D94"/>
  <c r="J93"/>
  <c r="I93"/>
  <c r="H93"/>
  <c r="G93"/>
  <c r="F93"/>
  <c r="C93" s="1"/>
  <c r="A93" s="1"/>
  <c r="E93"/>
  <c r="D93"/>
  <c r="J92"/>
  <c r="I92"/>
  <c r="H92"/>
  <c r="G92"/>
  <c r="F92"/>
  <c r="E92"/>
  <c r="D92"/>
  <c r="C92"/>
  <c r="A92" s="1"/>
  <c r="J91"/>
  <c r="I91"/>
  <c r="H91"/>
  <c r="G91"/>
  <c r="F91"/>
  <c r="E91"/>
  <c r="D91"/>
  <c r="C91" s="1"/>
  <c r="A91" s="1"/>
  <c r="J90"/>
  <c r="I90"/>
  <c r="H90"/>
  <c r="G90"/>
  <c r="F90"/>
  <c r="E90"/>
  <c r="D90"/>
  <c r="J89"/>
  <c r="I89"/>
  <c r="H89"/>
  <c r="G89"/>
  <c r="F89"/>
  <c r="C89" s="1"/>
  <c r="A89" s="1"/>
  <c r="E89"/>
  <c r="D89"/>
  <c r="J88"/>
  <c r="I88"/>
  <c r="H88"/>
  <c r="G88"/>
  <c r="F88"/>
  <c r="E88"/>
  <c r="D88"/>
  <c r="C88"/>
  <c r="A88" s="1"/>
  <c r="J87"/>
  <c r="I87"/>
  <c r="H87"/>
  <c r="G87"/>
  <c r="F87"/>
  <c r="E87"/>
  <c r="D87"/>
  <c r="C87" s="1"/>
  <c r="A87" s="1"/>
  <c r="J86"/>
  <c r="I86"/>
  <c r="H86"/>
  <c r="G86"/>
  <c r="F86"/>
  <c r="E86"/>
  <c r="D86"/>
  <c r="J85"/>
  <c r="I85"/>
  <c r="H85"/>
  <c r="G85"/>
  <c r="F85"/>
  <c r="C85" s="1"/>
  <c r="A85" s="1"/>
  <c r="E85"/>
  <c r="D85"/>
  <c r="J84"/>
  <c r="I84"/>
  <c r="H84"/>
  <c r="G84"/>
  <c r="F84"/>
  <c r="E84"/>
  <c r="D84"/>
  <c r="C84"/>
  <c r="A84" s="1"/>
  <c r="J83"/>
  <c r="I83"/>
  <c r="H83"/>
  <c r="G83"/>
  <c r="F83"/>
  <c r="E83"/>
  <c r="D83"/>
  <c r="C83" s="1"/>
  <c r="A83" s="1"/>
  <c r="J82"/>
  <c r="I82"/>
  <c r="H82"/>
  <c r="G82"/>
  <c r="F82"/>
  <c r="E82"/>
  <c r="D82"/>
  <c r="J81"/>
  <c r="I81"/>
  <c r="H81"/>
  <c r="G81"/>
  <c r="F81"/>
  <c r="C81" s="1"/>
  <c r="A81" s="1"/>
  <c r="E81"/>
  <c r="D81"/>
  <c r="J80"/>
  <c r="I80"/>
  <c r="H80"/>
  <c r="G80"/>
  <c r="F80"/>
  <c r="E80"/>
  <c r="D80"/>
  <c r="C80"/>
  <c r="A80" s="1"/>
  <c r="J79"/>
  <c r="I79"/>
  <c r="H79"/>
  <c r="G79"/>
  <c r="F79"/>
  <c r="E79"/>
  <c r="D79"/>
  <c r="C79" s="1"/>
  <c r="A79" s="1"/>
  <c r="J78"/>
  <c r="I78"/>
  <c r="H78"/>
  <c r="G78"/>
  <c r="F78"/>
  <c r="E78"/>
  <c r="D78"/>
  <c r="J77"/>
  <c r="I77"/>
  <c r="H77"/>
  <c r="G77"/>
  <c r="F77"/>
  <c r="C77" s="1"/>
  <c r="A77" s="1"/>
  <c r="E77"/>
  <c r="D77"/>
  <c r="J76"/>
  <c r="I76"/>
  <c r="H76"/>
  <c r="G76"/>
  <c r="F76"/>
  <c r="E76"/>
  <c r="D76"/>
  <c r="C76"/>
  <c r="A76" s="1"/>
  <c r="J75"/>
  <c r="I75"/>
  <c r="H75"/>
  <c r="G75"/>
  <c r="F75"/>
  <c r="E75"/>
  <c r="D75"/>
  <c r="C75" s="1"/>
  <c r="A75" s="1"/>
  <c r="J74"/>
  <c r="I74"/>
  <c r="H74"/>
  <c r="G74"/>
  <c r="F74"/>
  <c r="E74"/>
  <c r="D74"/>
  <c r="J73"/>
  <c r="I73"/>
  <c r="H73"/>
  <c r="G73"/>
  <c r="F73"/>
  <c r="C73" s="1"/>
  <c r="A73" s="1"/>
  <c r="E73"/>
  <c r="D73"/>
  <c r="J72"/>
  <c r="I72"/>
  <c r="H72"/>
  <c r="G72"/>
  <c r="F72"/>
  <c r="E72"/>
  <c r="D72"/>
  <c r="C72"/>
  <c r="A72" s="1"/>
  <c r="J71"/>
  <c r="I71"/>
  <c r="H71"/>
  <c r="G71"/>
  <c r="F71"/>
  <c r="E71"/>
  <c r="D71"/>
  <c r="C71" s="1"/>
  <c r="A71" s="1"/>
  <c r="J70"/>
  <c r="I70"/>
  <c r="H70"/>
  <c r="G70"/>
  <c r="F70"/>
  <c r="E70"/>
  <c r="D70"/>
  <c r="J69"/>
  <c r="I69"/>
  <c r="H69"/>
  <c r="G69"/>
  <c r="F69"/>
  <c r="C69" s="1"/>
  <c r="A69" s="1"/>
  <c r="E69"/>
  <c r="D69"/>
  <c r="J68"/>
  <c r="I68"/>
  <c r="H68"/>
  <c r="G68"/>
  <c r="F68"/>
  <c r="E68"/>
  <c r="D68"/>
  <c r="C68"/>
  <c r="A68" s="1"/>
  <c r="J67"/>
  <c r="I67"/>
  <c r="H67"/>
  <c r="G67"/>
  <c r="F67"/>
  <c r="E67"/>
  <c r="D67"/>
  <c r="C67" s="1"/>
  <c r="A67" s="1"/>
  <c r="J66"/>
  <c r="I66"/>
  <c r="H66"/>
  <c r="G66"/>
  <c r="F66"/>
  <c r="E66"/>
  <c r="D66"/>
  <c r="J65"/>
  <c r="I65"/>
  <c r="H65"/>
  <c r="G65"/>
  <c r="F65"/>
  <c r="C65" s="1"/>
  <c r="A65" s="1"/>
  <c r="E65"/>
  <c r="D65"/>
  <c r="J64"/>
  <c r="I64"/>
  <c r="H64"/>
  <c r="G64"/>
  <c r="F64"/>
  <c r="E64"/>
  <c r="D64"/>
  <c r="C64"/>
  <c r="A64" s="1"/>
  <c r="J63"/>
  <c r="I63"/>
  <c r="H63"/>
  <c r="G63"/>
  <c r="F63"/>
  <c r="E63"/>
  <c r="D63"/>
  <c r="C63" s="1"/>
  <c r="A63" s="1"/>
  <c r="J62"/>
  <c r="I62"/>
  <c r="H62"/>
  <c r="G62"/>
  <c r="F62"/>
  <c r="E62"/>
  <c r="D62"/>
  <c r="J61"/>
  <c r="I61"/>
  <c r="H61"/>
  <c r="G61"/>
  <c r="F61"/>
  <c r="C61" s="1"/>
  <c r="A61" s="1"/>
  <c r="E61"/>
  <c r="D61"/>
  <c r="J60"/>
  <c r="I60"/>
  <c r="H60"/>
  <c r="G60"/>
  <c r="F60"/>
  <c r="E60"/>
  <c r="D60"/>
  <c r="C60"/>
  <c r="A60" s="1"/>
  <c r="J59"/>
  <c r="I59"/>
  <c r="H59"/>
  <c r="G59"/>
  <c r="F59"/>
  <c r="E59"/>
  <c r="D59"/>
  <c r="C59" s="1"/>
  <c r="A59" s="1"/>
  <c r="J58"/>
  <c r="I58"/>
  <c r="H58"/>
  <c r="G58"/>
  <c r="F58"/>
  <c r="E58"/>
  <c r="D58"/>
  <c r="J57"/>
  <c r="I57"/>
  <c r="H57"/>
  <c r="G57"/>
  <c r="F57"/>
  <c r="C57" s="1"/>
  <c r="A57" s="1"/>
  <c r="E57"/>
  <c r="D57"/>
  <c r="J56"/>
  <c r="I56"/>
  <c r="H56"/>
  <c r="G56"/>
  <c r="F56"/>
  <c r="E56"/>
  <c r="D56"/>
  <c r="C56"/>
  <c r="A56" s="1"/>
  <c r="J55"/>
  <c r="I55"/>
  <c r="H55"/>
  <c r="G55"/>
  <c r="F55"/>
  <c r="E55"/>
  <c r="D55"/>
  <c r="C55" s="1"/>
  <c r="A55" s="1"/>
  <c r="J54"/>
  <c r="I54"/>
  <c r="H54"/>
  <c r="G54"/>
  <c r="F54"/>
  <c r="E54"/>
  <c r="D54"/>
  <c r="J53"/>
  <c r="I53"/>
  <c r="H53"/>
  <c r="G53"/>
  <c r="F53"/>
  <c r="C53" s="1"/>
  <c r="A53" s="1"/>
  <c r="E53"/>
  <c r="D53"/>
  <c r="J52"/>
  <c r="I52"/>
  <c r="H52"/>
  <c r="G52"/>
  <c r="F52"/>
  <c r="E52"/>
  <c r="D52"/>
  <c r="C52"/>
  <c r="A52" s="1"/>
  <c r="J51"/>
  <c r="I51"/>
  <c r="H51"/>
  <c r="G51"/>
  <c r="F51"/>
  <c r="E51"/>
  <c r="D51"/>
  <c r="C51" s="1"/>
  <c r="A51" s="1"/>
  <c r="J50"/>
  <c r="I50"/>
  <c r="H50"/>
  <c r="G50"/>
  <c r="F50"/>
  <c r="E50"/>
  <c r="D50"/>
  <c r="J49"/>
  <c r="I49"/>
  <c r="H49"/>
  <c r="G49"/>
  <c r="F49"/>
  <c r="C49" s="1"/>
  <c r="A49" s="1"/>
  <c r="E49"/>
  <c r="D49"/>
  <c r="J48"/>
  <c r="I48"/>
  <c r="H48"/>
  <c r="G48"/>
  <c r="F48"/>
  <c r="E48"/>
  <c r="D48"/>
  <c r="C48"/>
  <c r="A48" s="1"/>
  <c r="J47"/>
  <c r="I47"/>
  <c r="H47"/>
  <c r="G47"/>
  <c r="F47"/>
  <c r="E47"/>
  <c r="D47"/>
  <c r="C47" s="1"/>
  <c r="A47" s="1"/>
  <c r="J46"/>
  <c r="I46"/>
  <c r="H46"/>
  <c r="G46"/>
  <c r="F46"/>
  <c r="E46"/>
  <c r="D46"/>
  <c r="J45"/>
  <c r="I45"/>
  <c r="H45"/>
  <c r="G45"/>
  <c r="F45"/>
  <c r="C45" s="1"/>
  <c r="A45" s="1"/>
  <c r="E45"/>
  <c r="D45"/>
  <c r="J44"/>
  <c r="I44"/>
  <c r="H44"/>
  <c r="G44"/>
  <c r="F44"/>
  <c r="E44"/>
  <c r="D44"/>
  <c r="C44"/>
  <c r="A44" s="1"/>
  <c r="J43"/>
  <c r="I43"/>
  <c r="H43"/>
  <c r="G43"/>
  <c r="F43"/>
  <c r="E43"/>
  <c r="D43"/>
  <c r="C43" s="1"/>
  <c r="A43" s="1"/>
  <c r="J42"/>
  <c r="I42"/>
  <c r="H42"/>
  <c r="G42"/>
  <c r="F42"/>
  <c r="E42"/>
  <c r="D42"/>
  <c r="J41"/>
  <c r="I41"/>
  <c r="H41"/>
  <c r="G41"/>
  <c r="F41"/>
  <c r="C41" s="1"/>
  <c r="A41" s="1"/>
  <c r="E41"/>
  <c r="D41"/>
  <c r="J40"/>
  <c r="I40"/>
  <c r="H40"/>
  <c r="G40"/>
  <c r="F40"/>
  <c r="E40"/>
  <c r="D40"/>
  <c r="C40"/>
  <c r="A40" s="1"/>
  <c r="J39"/>
  <c r="I39"/>
  <c r="H39"/>
  <c r="G39"/>
  <c r="F39"/>
  <c r="E39"/>
  <c r="D39"/>
  <c r="C39" s="1"/>
  <c r="A39" s="1"/>
  <c r="J38"/>
  <c r="I38"/>
  <c r="H38"/>
  <c r="G38"/>
  <c r="F38"/>
  <c r="E38"/>
  <c r="D38"/>
  <c r="J37"/>
  <c r="I37"/>
  <c r="H37"/>
  <c r="G37"/>
  <c r="F37"/>
  <c r="C37" s="1"/>
  <c r="A37" s="1"/>
  <c r="E37"/>
  <c r="D37"/>
  <c r="J36"/>
  <c r="I36"/>
  <c r="H36"/>
  <c r="G36"/>
  <c r="F36"/>
  <c r="E36"/>
  <c r="D36"/>
  <c r="C36"/>
  <c r="A36" s="1"/>
  <c r="J35"/>
  <c r="I35"/>
  <c r="H35"/>
  <c r="G35"/>
  <c r="F35"/>
  <c r="E35"/>
  <c r="D35"/>
  <c r="C35" s="1"/>
  <c r="A35" s="1"/>
  <c r="J34"/>
  <c r="I34"/>
  <c r="H34"/>
  <c r="G34"/>
  <c r="F34"/>
  <c r="E34"/>
  <c r="D34"/>
  <c r="J33"/>
  <c r="I33"/>
  <c r="H33"/>
  <c r="G33"/>
  <c r="F33"/>
  <c r="C33" s="1"/>
  <c r="A33" s="1"/>
  <c r="E33"/>
  <c r="D33"/>
  <c r="J32"/>
  <c r="I32"/>
  <c r="H32"/>
  <c r="G32"/>
  <c r="F32"/>
  <c r="E32"/>
  <c r="D32"/>
  <c r="C32"/>
  <c r="A32" s="1"/>
  <c r="J31"/>
  <c r="I31"/>
  <c r="H31"/>
  <c r="G31"/>
  <c r="F31"/>
  <c r="E31"/>
  <c r="D31"/>
  <c r="C31" s="1"/>
  <c r="A31" s="1"/>
  <c r="J30"/>
  <c r="I30"/>
  <c r="H30"/>
  <c r="G30"/>
  <c r="F30"/>
  <c r="C30" s="1"/>
  <c r="A30" s="1"/>
  <c r="E30"/>
  <c r="D30"/>
  <c r="J29"/>
  <c r="I29"/>
  <c r="H29"/>
  <c r="G29"/>
  <c r="F29"/>
  <c r="E29"/>
  <c r="D29"/>
  <c r="C29"/>
  <c r="A29" s="1"/>
  <c r="J28"/>
  <c r="I28"/>
  <c r="H28"/>
  <c r="G28"/>
  <c r="F28"/>
  <c r="E28"/>
  <c r="D28"/>
  <c r="C28" s="1"/>
  <c r="A28" s="1"/>
  <c r="J27"/>
  <c r="I27"/>
  <c r="H27"/>
  <c r="G27"/>
  <c r="F27"/>
  <c r="E27"/>
  <c r="D27"/>
  <c r="C27" s="1"/>
  <c r="A27" s="1"/>
  <c r="J26"/>
  <c r="I26"/>
  <c r="H26"/>
  <c r="G26"/>
  <c r="F26"/>
  <c r="E26"/>
  <c r="C26" s="1"/>
  <c r="A26" s="1"/>
  <c r="D26"/>
  <c r="J25"/>
  <c r="I25"/>
  <c r="H25"/>
  <c r="G25"/>
  <c r="F25"/>
  <c r="C25" s="1"/>
  <c r="A25" s="1"/>
  <c r="E25"/>
  <c r="D25"/>
  <c r="J24"/>
  <c r="I24"/>
  <c r="H24"/>
  <c r="G24"/>
  <c r="F24"/>
  <c r="E24"/>
  <c r="D24"/>
  <c r="C24"/>
  <c r="A24" s="1"/>
  <c r="J23"/>
  <c r="I23"/>
  <c r="H23"/>
  <c r="G23"/>
  <c r="F23"/>
  <c r="E23"/>
  <c r="D23"/>
  <c r="J22"/>
  <c r="I22"/>
  <c r="H22"/>
  <c r="G22"/>
  <c r="F22"/>
  <c r="C22" s="1"/>
  <c r="A22" s="1"/>
  <c r="E22"/>
  <c r="D22"/>
  <c r="J21"/>
  <c r="I21"/>
  <c r="H21"/>
  <c r="G21"/>
  <c r="F21"/>
  <c r="E21"/>
  <c r="D21"/>
  <c r="C21"/>
  <c r="A21" s="1"/>
  <c r="J20"/>
  <c r="I20"/>
  <c r="H20"/>
  <c r="G20"/>
  <c r="F20"/>
  <c r="E20"/>
  <c r="D20"/>
  <c r="C20" s="1"/>
  <c r="A20" s="1"/>
  <c r="J19"/>
  <c r="I19"/>
  <c r="H19"/>
  <c r="G19"/>
  <c r="F19"/>
  <c r="E19"/>
  <c r="D19"/>
  <c r="C19" s="1"/>
  <c r="A19" s="1"/>
  <c r="J18"/>
  <c r="I18"/>
  <c r="H18"/>
  <c r="G18"/>
  <c r="F18"/>
  <c r="E18"/>
  <c r="C18" s="1"/>
  <c r="A18" s="1"/>
  <c r="D18"/>
  <c r="J17"/>
  <c r="I17"/>
  <c r="H17"/>
  <c r="G17"/>
  <c r="F17"/>
  <c r="C17" s="1"/>
  <c r="A17" s="1"/>
  <c r="E17"/>
  <c r="D17"/>
  <c r="J16"/>
  <c r="I16"/>
  <c r="H16"/>
  <c r="G16"/>
  <c r="F16"/>
  <c r="E16"/>
  <c r="D16"/>
  <c r="C16"/>
  <c r="A16" s="1"/>
  <c r="J15"/>
  <c r="I15"/>
  <c r="H15"/>
  <c r="G15"/>
  <c r="F15"/>
  <c r="E15"/>
  <c r="D15"/>
  <c r="J14"/>
  <c r="I14"/>
  <c r="H14"/>
  <c r="G14"/>
  <c r="F14"/>
  <c r="C14" s="1"/>
  <c r="A14" s="1"/>
  <c r="E14"/>
  <c r="D14"/>
  <c r="J13"/>
  <c r="I13"/>
  <c r="H13"/>
  <c r="G13"/>
  <c r="F13"/>
  <c r="E13"/>
  <c r="D13"/>
  <c r="C13"/>
  <c r="A13" s="1"/>
  <c r="J12"/>
  <c r="I12"/>
  <c r="H12"/>
  <c r="G12"/>
  <c r="F12"/>
  <c r="E12"/>
  <c r="D12"/>
  <c r="C12" s="1"/>
  <c r="A12" s="1"/>
  <c r="J11"/>
  <c r="I11"/>
  <c r="H11"/>
  <c r="G11"/>
  <c r="F11"/>
  <c r="E11"/>
  <c r="D11"/>
  <c r="C11" s="1"/>
  <c r="A11" s="1"/>
  <c r="J10"/>
  <c r="I10"/>
  <c r="H10"/>
  <c r="G10"/>
  <c r="F10"/>
  <c r="E10"/>
  <c r="C10" s="1"/>
  <c r="A10" s="1"/>
  <c r="D10"/>
  <c r="J9"/>
  <c r="I9"/>
  <c r="H9"/>
  <c r="G9"/>
  <c r="F9"/>
  <c r="C9" s="1"/>
  <c r="A9" s="1"/>
  <c r="E9"/>
  <c r="D9"/>
  <c r="J8"/>
  <c r="I8"/>
  <c r="H8"/>
  <c r="G8"/>
  <c r="F8"/>
  <c r="E8"/>
  <c r="D8"/>
  <c r="C8"/>
  <c r="A8" s="1"/>
  <c r="J7"/>
  <c r="I7"/>
  <c r="H7"/>
  <c r="G7"/>
  <c r="F7"/>
  <c r="E7"/>
  <c r="D7"/>
  <c r="J6"/>
  <c r="I6"/>
  <c r="H6"/>
  <c r="G6"/>
  <c r="F6"/>
  <c r="C6" s="1"/>
  <c r="A6" s="1"/>
  <c r="E6"/>
  <c r="D6"/>
  <c r="J5"/>
  <c r="I5"/>
  <c r="H5"/>
  <c r="G5"/>
  <c r="F5"/>
  <c r="E5"/>
  <c r="D5"/>
  <c r="C5"/>
  <c r="A5" s="1"/>
  <c r="J4"/>
  <c r="I4"/>
  <c r="H4"/>
  <c r="G4"/>
  <c r="F4"/>
  <c r="E4"/>
  <c r="D4"/>
  <c r="C4" s="1"/>
  <c r="A4" s="1"/>
  <c r="J3"/>
  <c r="I3"/>
  <c r="H3"/>
  <c r="G3"/>
  <c r="F3"/>
  <c r="E3"/>
  <c r="D3"/>
  <c r="C3" s="1"/>
  <c r="A3" s="1"/>
  <c r="C7" l="1"/>
  <c r="A7" s="1"/>
  <c r="C15"/>
  <c r="A15" s="1"/>
  <c r="C23"/>
  <c r="A23" s="1"/>
  <c r="C34"/>
  <c r="A34" s="1"/>
  <c r="C38"/>
  <c r="A38" s="1"/>
  <c r="C42"/>
  <c r="A42" s="1"/>
  <c r="C46"/>
  <c r="A46" s="1"/>
  <c r="C50"/>
  <c r="A50" s="1"/>
  <c r="C54"/>
  <c r="A54" s="1"/>
  <c r="C58"/>
  <c r="A58" s="1"/>
  <c r="C62"/>
  <c r="A62" s="1"/>
  <c r="C66"/>
  <c r="A66" s="1"/>
  <c r="C70"/>
  <c r="A70" s="1"/>
  <c r="C74"/>
  <c r="A74" s="1"/>
  <c r="C78"/>
  <c r="A78" s="1"/>
  <c r="C82"/>
  <c r="A82" s="1"/>
  <c r="C86"/>
  <c r="A86" s="1"/>
  <c r="C90"/>
  <c r="A90" s="1"/>
  <c r="C94"/>
  <c r="A94" s="1"/>
  <c r="C98"/>
  <c r="A98" s="1"/>
  <c r="J4" i="1"/>
  <c r="J7"/>
  <c r="J5"/>
  <c r="J3"/>
  <c r="J22"/>
  <c r="J47"/>
  <c r="J51"/>
  <c r="J52"/>
  <c r="J48"/>
  <c r="J26"/>
  <c r="J23"/>
  <c r="J59"/>
  <c r="J38"/>
  <c r="J39"/>
  <c r="J14"/>
  <c r="J16"/>
  <c r="J9"/>
  <c r="J19"/>
  <c r="J24"/>
  <c r="J21"/>
  <c r="J32"/>
  <c r="J41"/>
  <c r="J13"/>
  <c r="J29"/>
  <c r="J10"/>
  <c r="J11"/>
  <c r="J45"/>
  <c r="J53"/>
  <c r="J31"/>
  <c r="J17"/>
  <c r="J15"/>
  <c r="J34"/>
  <c r="J37"/>
  <c r="J46"/>
  <c r="J27"/>
  <c r="J43"/>
  <c r="J58"/>
  <c r="J56"/>
  <c r="J61"/>
  <c r="J28"/>
  <c r="J30"/>
  <c r="J42"/>
  <c r="J12"/>
  <c r="J18"/>
  <c r="J20"/>
  <c r="J25"/>
  <c r="J44"/>
  <c r="J40"/>
  <c r="J60"/>
  <c r="J33"/>
  <c r="J6"/>
  <c r="J36"/>
  <c r="J8"/>
  <c r="J49"/>
  <c r="J57"/>
  <c r="J55"/>
  <c r="J50"/>
  <c r="J54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35"/>
  <c r="I4"/>
  <c r="I7"/>
  <c r="I5"/>
  <c r="I3"/>
  <c r="I22"/>
  <c r="I47"/>
  <c r="I51"/>
  <c r="I52"/>
  <c r="I48"/>
  <c r="I26"/>
  <c r="I23"/>
  <c r="I59"/>
  <c r="I38"/>
  <c r="I39"/>
  <c r="I14"/>
  <c r="I16"/>
  <c r="I9"/>
  <c r="I19"/>
  <c r="I24"/>
  <c r="I21"/>
  <c r="I32"/>
  <c r="I41"/>
  <c r="I13"/>
  <c r="I29"/>
  <c r="I10"/>
  <c r="I11"/>
  <c r="I45"/>
  <c r="I53"/>
  <c r="I31"/>
  <c r="I17"/>
  <c r="I15"/>
  <c r="I34"/>
  <c r="I37"/>
  <c r="I46"/>
  <c r="I27"/>
  <c r="I43"/>
  <c r="I58"/>
  <c r="I56"/>
  <c r="I61"/>
  <c r="I28"/>
  <c r="I30"/>
  <c r="I42"/>
  <c r="I12"/>
  <c r="I18"/>
  <c r="I20"/>
  <c r="I25"/>
  <c r="I44"/>
  <c r="I40"/>
  <c r="I60"/>
  <c r="I33"/>
  <c r="I6"/>
  <c r="I36"/>
  <c r="I8"/>
  <c r="I49"/>
  <c r="I57"/>
  <c r="I55"/>
  <c r="I50"/>
  <c r="I54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35"/>
  <c r="D4"/>
  <c r="E4"/>
  <c r="F4"/>
  <c r="G4"/>
  <c r="H4"/>
  <c r="D7"/>
  <c r="E7"/>
  <c r="F7"/>
  <c r="G7"/>
  <c r="H7"/>
  <c r="D5"/>
  <c r="E5"/>
  <c r="F5"/>
  <c r="G5"/>
  <c r="H5"/>
  <c r="D3"/>
  <c r="E3"/>
  <c r="F3"/>
  <c r="G3"/>
  <c r="H3"/>
  <c r="D22"/>
  <c r="E22"/>
  <c r="F22"/>
  <c r="G22"/>
  <c r="H22"/>
  <c r="D47"/>
  <c r="E47"/>
  <c r="F47"/>
  <c r="G47"/>
  <c r="H47"/>
  <c r="D51"/>
  <c r="E51"/>
  <c r="F51"/>
  <c r="G51"/>
  <c r="H51"/>
  <c r="D52"/>
  <c r="E52"/>
  <c r="F52"/>
  <c r="G52"/>
  <c r="H52"/>
  <c r="D48"/>
  <c r="E48"/>
  <c r="F48"/>
  <c r="G48"/>
  <c r="H48"/>
  <c r="D26"/>
  <c r="E26"/>
  <c r="F26"/>
  <c r="G26"/>
  <c r="H26"/>
  <c r="D23"/>
  <c r="E23"/>
  <c r="F23"/>
  <c r="G23"/>
  <c r="H23"/>
  <c r="D59"/>
  <c r="E59"/>
  <c r="F59"/>
  <c r="G59"/>
  <c r="H59"/>
  <c r="D38"/>
  <c r="E38"/>
  <c r="F38"/>
  <c r="G38"/>
  <c r="H38"/>
  <c r="D39"/>
  <c r="E39"/>
  <c r="F39"/>
  <c r="G39"/>
  <c r="H39"/>
  <c r="D14"/>
  <c r="E14"/>
  <c r="F14"/>
  <c r="G14"/>
  <c r="H14"/>
  <c r="D16"/>
  <c r="E16"/>
  <c r="F16"/>
  <c r="G16"/>
  <c r="H16"/>
  <c r="D9"/>
  <c r="E9"/>
  <c r="F9"/>
  <c r="G9"/>
  <c r="H9"/>
  <c r="D19"/>
  <c r="E19"/>
  <c r="F19"/>
  <c r="G19"/>
  <c r="H19"/>
  <c r="D24"/>
  <c r="E24"/>
  <c r="F24"/>
  <c r="G24"/>
  <c r="H24"/>
  <c r="D21"/>
  <c r="E21"/>
  <c r="F21"/>
  <c r="G21"/>
  <c r="H21"/>
  <c r="D32"/>
  <c r="E32"/>
  <c r="F32"/>
  <c r="G32"/>
  <c r="H32"/>
  <c r="D41"/>
  <c r="E41"/>
  <c r="F41"/>
  <c r="G41"/>
  <c r="H41"/>
  <c r="D13"/>
  <c r="E13"/>
  <c r="F13"/>
  <c r="G13"/>
  <c r="H13"/>
  <c r="D29"/>
  <c r="E29"/>
  <c r="F29"/>
  <c r="G29"/>
  <c r="H29"/>
  <c r="D10"/>
  <c r="E10"/>
  <c r="F10"/>
  <c r="G10"/>
  <c r="D11"/>
  <c r="E11"/>
  <c r="F11"/>
  <c r="G11"/>
  <c r="D45"/>
  <c r="E45"/>
  <c r="F45"/>
  <c r="G45"/>
  <c r="H45"/>
  <c r="D53"/>
  <c r="E53"/>
  <c r="F53"/>
  <c r="G53"/>
  <c r="H53"/>
  <c r="D31"/>
  <c r="E31"/>
  <c r="F31"/>
  <c r="G31"/>
  <c r="H31"/>
  <c r="D17"/>
  <c r="E17"/>
  <c r="F17"/>
  <c r="G17"/>
  <c r="H17"/>
  <c r="D15"/>
  <c r="E15"/>
  <c r="F15"/>
  <c r="G15"/>
  <c r="H15"/>
  <c r="D34"/>
  <c r="E34"/>
  <c r="F34"/>
  <c r="G34"/>
  <c r="H34"/>
  <c r="D37"/>
  <c r="E37"/>
  <c r="F37"/>
  <c r="G37"/>
  <c r="H37"/>
  <c r="D46"/>
  <c r="E46"/>
  <c r="F46"/>
  <c r="G46"/>
  <c r="H46"/>
  <c r="D27"/>
  <c r="E27"/>
  <c r="F27"/>
  <c r="G27"/>
  <c r="H27"/>
  <c r="D43"/>
  <c r="E43"/>
  <c r="F43"/>
  <c r="G43"/>
  <c r="H43"/>
  <c r="D58"/>
  <c r="E58"/>
  <c r="F58"/>
  <c r="G58"/>
  <c r="H58"/>
  <c r="D56"/>
  <c r="E56"/>
  <c r="F56"/>
  <c r="G56"/>
  <c r="H56"/>
  <c r="D61"/>
  <c r="E61"/>
  <c r="F61"/>
  <c r="G61"/>
  <c r="H61"/>
  <c r="D28"/>
  <c r="E28"/>
  <c r="F28"/>
  <c r="G28"/>
  <c r="H28"/>
  <c r="D30"/>
  <c r="E30"/>
  <c r="F30"/>
  <c r="G30"/>
  <c r="H30"/>
  <c r="D42"/>
  <c r="E42"/>
  <c r="F42"/>
  <c r="G42"/>
  <c r="H42"/>
  <c r="D12"/>
  <c r="E12"/>
  <c r="F12"/>
  <c r="G12"/>
  <c r="H12"/>
  <c r="D18"/>
  <c r="E18"/>
  <c r="F18"/>
  <c r="G18"/>
  <c r="H18"/>
  <c r="D20"/>
  <c r="E20"/>
  <c r="F20"/>
  <c r="G20"/>
  <c r="H20"/>
  <c r="D25"/>
  <c r="E25"/>
  <c r="F25"/>
  <c r="G25"/>
  <c r="H25"/>
  <c r="D44"/>
  <c r="E44"/>
  <c r="F44"/>
  <c r="G44"/>
  <c r="H44"/>
  <c r="D40"/>
  <c r="E40"/>
  <c r="F40"/>
  <c r="G40"/>
  <c r="H40"/>
  <c r="D60"/>
  <c r="E60"/>
  <c r="F60"/>
  <c r="G60"/>
  <c r="H60"/>
  <c r="D33"/>
  <c r="E33"/>
  <c r="F33"/>
  <c r="G33"/>
  <c r="H33"/>
  <c r="D6"/>
  <c r="E6"/>
  <c r="F6"/>
  <c r="G6"/>
  <c r="H6"/>
  <c r="D36"/>
  <c r="E36"/>
  <c r="F36"/>
  <c r="G36"/>
  <c r="H36"/>
  <c r="D8"/>
  <c r="E8"/>
  <c r="F8"/>
  <c r="G8"/>
  <c r="H8"/>
  <c r="D49"/>
  <c r="E49"/>
  <c r="F49"/>
  <c r="G49"/>
  <c r="H49"/>
  <c r="D57"/>
  <c r="E57"/>
  <c r="F57"/>
  <c r="G57"/>
  <c r="H57"/>
  <c r="D55"/>
  <c r="E55"/>
  <c r="F55"/>
  <c r="G55"/>
  <c r="H55"/>
  <c r="D50"/>
  <c r="E50"/>
  <c r="F50"/>
  <c r="G50"/>
  <c r="H50"/>
  <c r="D54"/>
  <c r="E54"/>
  <c r="F54"/>
  <c r="G54"/>
  <c r="H54"/>
  <c r="D63"/>
  <c r="E63"/>
  <c r="F63"/>
  <c r="G63"/>
  <c r="H63"/>
  <c r="D64"/>
  <c r="E64"/>
  <c r="F64"/>
  <c r="G64"/>
  <c r="H64"/>
  <c r="D65"/>
  <c r="E65"/>
  <c r="F65"/>
  <c r="G65"/>
  <c r="H65"/>
  <c r="D66"/>
  <c r="E66"/>
  <c r="F66"/>
  <c r="G66"/>
  <c r="H66"/>
  <c r="D67"/>
  <c r="E67"/>
  <c r="F67"/>
  <c r="G67"/>
  <c r="H67"/>
  <c r="D68"/>
  <c r="E68"/>
  <c r="F68"/>
  <c r="G68"/>
  <c r="H68"/>
  <c r="D69"/>
  <c r="E69"/>
  <c r="F69"/>
  <c r="G69"/>
  <c r="H69"/>
  <c r="D70"/>
  <c r="E70"/>
  <c r="F70"/>
  <c r="G70"/>
  <c r="H70"/>
  <c r="D71"/>
  <c r="E71"/>
  <c r="F71"/>
  <c r="G71"/>
  <c r="H71"/>
  <c r="D72"/>
  <c r="E72"/>
  <c r="F72"/>
  <c r="G72"/>
  <c r="H72"/>
  <c r="D73"/>
  <c r="E73"/>
  <c r="F73"/>
  <c r="G73"/>
  <c r="H73"/>
  <c r="D74"/>
  <c r="E74"/>
  <c r="F74"/>
  <c r="G74"/>
  <c r="H74"/>
  <c r="D75"/>
  <c r="E75"/>
  <c r="F75"/>
  <c r="G75"/>
  <c r="H75"/>
  <c r="D76"/>
  <c r="E76"/>
  <c r="F76"/>
  <c r="G76"/>
  <c r="H76"/>
  <c r="D77"/>
  <c r="E77"/>
  <c r="F77"/>
  <c r="G77"/>
  <c r="H77"/>
  <c r="D78"/>
  <c r="E78"/>
  <c r="F78"/>
  <c r="G78"/>
  <c r="H78"/>
  <c r="D79"/>
  <c r="E79"/>
  <c r="F79"/>
  <c r="G79"/>
  <c r="H79"/>
  <c r="D80"/>
  <c r="E80"/>
  <c r="F80"/>
  <c r="G80"/>
  <c r="H80"/>
  <c r="D81"/>
  <c r="E81"/>
  <c r="F81"/>
  <c r="G81"/>
  <c r="H81"/>
  <c r="D82"/>
  <c r="E82"/>
  <c r="F82"/>
  <c r="G82"/>
  <c r="H82"/>
  <c r="D83"/>
  <c r="E83"/>
  <c r="F83"/>
  <c r="G83"/>
  <c r="H83"/>
  <c r="D84"/>
  <c r="E84"/>
  <c r="F84"/>
  <c r="G84"/>
  <c r="H84"/>
  <c r="D85"/>
  <c r="E85"/>
  <c r="F85"/>
  <c r="G85"/>
  <c r="H85"/>
  <c r="D86"/>
  <c r="E86"/>
  <c r="F86"/>
  <c r="G86"/>
  <c r="H86"/>
  <c r="D87"/>
  <c r="E87"/>
  <c r="F87"/>
  <c r="G87"/>
  <c r="H87"/>
  <c r="D88"/>
  <c r="E88"/>
  <c r="F88"/>
  <c r="G88"/>
  <c r="H88"/>
  <c r="D89"/>
  <c r="E89"/>
  <c r="F89"/>
  <c r="G89"/>
  <c r="H89"/>
  <c r="D90"/>
  <c r="E90"/>
  <c r="F90"/>
  <c r="G90"/>
  <c r="H90"/>
  <c r="D91"/>
  <c r="E91"/>
  <c r="F91"/>
  <c r="G91"/>
  <c r="H91"/>
  <c r="D92"/>
  <c r="E92"/>
  <c r="F92"/>
  <c r="G92"/>
  <c r="H92"/>
  <c r="D93"/>
  <c r="E93"/>
  <c r="F93"/>
  <c r="G93"/>
  <c r="H93"/>
  <c r="D94"/>
  <c r="E94"/>
  <c r="F94"/>
  <c r="G94"/>
  <c r="H94"/>
  <c r="D95"/>
  <c r="E95"/>
  <c r="F95"/>
  <c r="G95"/>
  <c r="H95"/>
  <c r="D96"/>
  <c r="E96"/>
  <c r="F96"/>
  <c r="G96"/>
  <c r="H96"/>
  <c r="D97"/>
  <c r="E97"/>
  <c r="F97"/>
  <c r="G97"/>
  <c r="H97"/>
  <c r="D98"/>
  <c r="E98"/>
  <c r="F98"/>
  <c r="G98"/>
  <c r="H98"/>
  <c r="D99"/>
  <c r="E99"/>
  <c r="F99"/>
  <c r="G99"/>
  <c r="H99"/>
  <c r="D100"/>
  <c r="E100"/>
  <c r="F100"/>
  <c r="G100"/>
  <c r="H100"/>
  <c r="D101"/>
  <c r="E101"/>
  <c r="F101"/>
  <c r="G101"/>
  <c r="H101"/>
  <c r="H35"/>
  <c r="G35"/>
  <c r="F35"/>
  <c r="E35"/>
  <c r="D35"/>
  <c r="C35" l="1"/>
  <c r="C99"/>
  <c r="A99" s="1"/>
  <c r="C95"/>
  <c r="A95" s="1"/>
  <c r="C91"/>
  <c r="A91" s="1"/>
  <c r="C87"/>
  <c r="A87" s="1"/>
  <c r="C83"/>
  <c r="A83" s="1"/>
  <c r="C79"/>
  <c r="A79" s="1"/>
  <c r="C75"/>
  <c r="A75" s="1"/>
  <c r="C71"/>
  <c r="A71" s="1"/>
  <c r="C67"/>
  <c r="A67" s="1"/>
  <c r="C63"/>
  <c r="A63" s="1"/>
  <c r="C55"/>
  <c r="C36"/>
  <c r="C40"/>
  <c r="C98"/>
  <c r="A98" s="1"/>
  <c r="C18"/>
  <c r="C28"/>
  <c r="C43"/>
  <c r="C34"/>
  <c r="C53"/>
  <c r="C29"/>
  <c r="C21"/>
  <c r="C16"/>
  <c r="C59"/>
  <c r="C52"/>
  <c r="C3"/>
  <c r="C94"/>
  <c r="A94" s="1"/>
  <c r="C90"/>
  <c r="A90" s="1"/>
  <c r="C86"/>
  <c r="A86" s="1"/>
  <c r="C82"/>
  <c r="A82" s="1"/>
  <c r="C78"/>
  <c r="A78" s="1"/>
  <c r="C74"/>
  <c r="A74" s="1"/>
  <c r="C70"/>
  <c r="A70" s="1"/>
  <c r="C66"/>
  <c r="A66" s="1"/>
  <c r="C57"/>
  <c r="C6"/>
  <c r="C44"/>
  <c r="C12"/>
  <c r="C61"/>
  <c r="C27"/>
  <c r="C15"/>
  <c r="C45"/>
  <c r="C13"/>
  <c r="C24"/>
  <c r="C14"/>
  <c r="C23"/>
  <c r="C51"/>
  <c r="C5"/>
  <c r="C101"/>
  <c r="A101" s="1"/>
  <c r="C97"/>
  <c r="A97" s="1"/>
  <c r="C93"/>
  <c r="A93" s="1"/>
  <c r="C89"/>
  <c r="A89" s="1"/>
  <c r="C85"/>
  <c r="A85" s="1"/>
  <c r="C81"/>
  <c r="A81" s="1"/>
  <c r="C77"/>
  <c r="A77" s="1"/>
  <c r="C73"/>
  <c r="A73" s="1"/>
  <c r="C69"/>
  <c r="A69" s="1"/>
  <c r="C65"/>
  <c r="A65" s="1"/>
  <c r="C54"/>
  <c r="C49"/>
  <c r="C33"/>
  <c r="C25"/>
  <c r="C42"/>
  <c r="C56"/>
  <c r="C46"/>
  <c r="C17"/>
  <c r="C11"/>
  <c r="C41"/>
  <c r="C19"/>
  <c r="C39"/>
  <c r="C26"/>
  <c r="C47"/>
  <c r="C7"/>
  <c r="C100"/>
  <c r="A100" s="1"/>
  <c r="C96"/>
  <c r="A96" s="1"/>
  <c r="C92"/>
  <c r="A92" s="1"/>
  <c r="C88"/>
  <c r="A88" s="1"/>
  <c r="C84"/>
  <c r="A84" s="1"/>
  <c r="C80"/>
  <c r="A80" s="1"/>
  <c r="C76"/>
  <c r="A76" s="1"/>
  <c r="C72"/>
  <c r="A72" s="1"/>
  <c r="C68"/>
  <c r="A68" s="1"/>
  <c r="C64"/>
  <c r="A64" s="1"/>
  <c r="C50"/>
  <c r="C8"/>
  <c r="C60"/>
  <c r="C20"/>
  <c r="C30"/>
  <c r="C58"/>
  <c r="C37"/>
  <c r="C31"/>
  <c r="C10"/>
  <c r="C32"/>
  <c r="C9"/>
  <c r="C38"/>
  <c r="C48"/>
  <c r="C22"/>
  <c r="C4"/>
  <c r="A54" l="1"/>
  <c r="A50"/>
  <c r="A55"/>
  <c r="A57"/>
  <c r="A49"/>
  <c r="A60"/>
  <c r="A6"/>
  <c r="A36"/>
  <c r="A8"/>
  <c r="A33"/>
  <c r="A40"/>
  <c r="A44"/>
  <c r="A25"/>
  <c r="A20"/>
  <c r="A12"/>
  <c r="A18"/>
  <c r="A42"/>
  <c r="A30"/>
  <c r="A28"/>
  <c r="A61"/>
  <c r="A56"/>
  <c r="A58"/>
  <c r="A27"/>
  <c r="A43"/>
  <c r="A37"/>
  <c r="A46"/>
  <c r="A17"/>
  <c r="A31"/>
  <c r="A34"/>
  <c r="A15"/>
  <c r="A53"/>
  <c r="A45"/>
  <c r="A9"/>
  <c r="A10"/>
  <c r="A11"/>
  <c r="A41"/>
  <c r="A32"/>
  <c r="A29"/>
  <c r="A13"/>
  <c r="A24"/>
  <c r="A21"/>
  <c r="A19"/>
  <c r="A39"/>
  <c r="A16"/>
  <c r="A38"/>
  <c r="A14"/>
  <c r="A48"/>
  <c r="A23"/>
  <c r="A26"/>
  <c r="A59"/>
  <c r="A47"/>
  <c r="A52"/>
  <c r="A22"/>
  <c r="A51"/>
  <c r="A3"/>
  <c r="A5"/>
  <c r="A4"/>
  <c r="A7"/>
  <c r="A35"/>
</calcChain>
</file>

<file path=xl/sharedStrings.xml><?xml version="1.0" encoding="utf-8"?>
<sst xmlns="http://schemas.openxmlformats.org/spreadsheetml/2006/main" count="321" uniqueCount="215">
  <si>
    <t>Pořadí</t>
  </si>
  <si>
    <t>Jméno</t>
  </si>
  <si>
    <t>Součet</t>
  </si>
  <si>
    <t>5 nejlepších her (sestupně)</t>
  </si>
  <si>
    <t>1.</t>
  </si>
  <si>
    <t>2.</t>
  </si>
  <si>
    <t>3.</t>
  </si>
  <si>
    <t>4.</t>
  </si>
  <si>
    <t>5.</t>
  </si>
  <si>
    <t>Dílčí hry (netříděné)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</si>
  <si>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</si>
  <si>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</si>
  <si>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</si>
  <si>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</si>
  <si>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</si>
  <si>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</si>
  <si>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</si>
  <si>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</si>
  <si>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</si>
  <si>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</si>
  <si>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</si>
  <si>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</si>
  <si>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</si>
  <si>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</si>
  <si>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</si>
  <si>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</si>
  <si>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</si>
  <si>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</si>
  <si>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</si>
  <si>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</si>
  <si>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</si>
  <si>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</si>
  <si>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</si>
  <si>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</si>
  <si>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</si>
  <si>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</si>
  <si>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</si>
  <si>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</si>
  <si>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</si>
  <si>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</si>
  <si>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</si>
  <si>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</si>
  <si>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</si>
  <si>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</si>
  <si>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</si>
  <si>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</si>
  <si>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</si>
  <si>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</si>
  <si>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</si>
  <si>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</si>
  <si>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</si>
  <si>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</si>
  <si>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</si>
  <si>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</si>
  <si>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</si>
  <si>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Hráč #01</t>
  </si>
  <si>
    <t>Hráč #02</t>
  </si>
  <si>
    <t>Hráč #03</t>
  </si>
  <si>
    <t>Hráč #04</t>
  </si>
  <si>
    <t>Hráč #05</t>
  </si>
  <si>
    <t>Hráč #06</t>
  </si>
  <si>
    <t>Hráč #07</t>
  </si>
  <si>
    <t>Hráč #08</t>
  </si>
  <si>
    <t>Hráč #09</t>
  </si>
  <si>
    <t>Hráč #10</t>
  </si>
  <si>
    <t>Hráč #11</t>
  </si>
  <si>
    <t>Hráč #12</t>
  </si>
  <si>
    <t>Hráč #13</t>
  </si>
  <si>
    <t>Hráč #14</t>
  </si>
  <si>
    <t>Hráč #15</t>
  </si>
  <si>
    <t>Hráč #16</t>
  </si>
  <si>
    <t>Hráč #17</t>
  </si>
  <si>
    <t>Hráč #18</t>
  </si>
  <si>
    <t>Hráč #19</t>
  </si>
  <si>
    <t>Hráč #20</t>
  </si>
  <si>
    <t>Hráč #21</t>
  </si>
  <si>
    <t>Hráč #22</t>
  </si>
  <si>
    <t>Hráč #23</t>
  </si>
  <si>
    <t>Hráč #24</t>
  </si>
  <si>
    <t>Hráč #25</t>
  </si>
  <si>
    <t>Hráč #26</t>
  </si>
  <si>
    <t>Hráč #27</t>
  </si>
  <si>
    <t>Hráč #28</t>
  </si>
  <si>
    <t>Hráč #29</t>
  </si>
  <si>
    <t>Hráč #30</t>
  </si>
  <si>
    <t>Hráč #31</t>
  </si>
  <si>
    <t>Hráč #32</t>
  </si>
  <si>
    <t>Hráč #33</t>
  </si>
  <si>
    <t>Hráč #34</t>
  </si>
  <si>
    <t>Hráč #35</t>
  </si>
  <si>
    <t>Hráč #36</t>
  </si>
  <si>
    <t>Hráč #37</t>
  </si>
  <si>
    <t>Hráč #38</t>
  </si>
  <si>
    <t>Hráč #39</t>
  </si>
  <si>
    <t>Hráč #40</t>
  </si>
  <si>
    <t>Hráč #41</t>
  </si>
  <si>
    <t>Hráč #42</t>
  </si>
  <si>
    <t>Hráč #43</t>
  </si>
  <si>
    <t>Hráč #44</t>
  </si>
  <si>
    <t>Hráč #45</t>
  </si>
  <si>
    <t>Hráč #46</t>
  </si>
  <si>
    <t>Hráč #47</t>
  </si>
  <si>
    <t>Hráč #48</t>
  </si>
  <si>
    <t>Hráč #49</t>
  </si>
  <si>
    <t>Hráč #50</t>
  </si>
  <si>
    <t>Hráč #51</t>
  </si>
  <si>
    <t>Hráč #52</t>
  </si>
  <si>
    <t>Hráč #53</t>
  </si>
  <si>
    <t>Hráč #54</t>
  </si>
  <si>
    <t>Hráč #55</t>
  </si>
  <si>
    <t>Hráč #56</t>
  </si>
  <si>
    <t>Hráč #57</t>
  </si>
  <si>
    <t>Hráč #58</t>
  </si>
  <si>
    <t>Hráč #59</t>
  </si>
  <si>
    <t>Hráč #60</t>
  </si>
  <si>
    <t>Hráč #61</t>
  </si>
  <si>
    <t>Hráč #62</t>
  </si>
  <si>
    <t>Hráč #63</t>
  </si>
  <si>
    <t>Hráč #64</t>
  </si>
  <si>
    <t>Hráč #65</t>
  </si>
  <si>
    <t>Hráč #66</t>
  </si>
  <si>
    <t>Hráč #67</t>
  </si>
  <si>
    <t>Hráč #68</t>
  </si>
  <si>
    <t>Hráč #69</t>
  </si>
  <si>
    <t>Hráč #70</t>
  </si>
  <si>
    <t>Hráč #71</t>
  </si>
  <si>
    <t>Hráč #72</t>
  </si>
  <si>
    <t>Hráč #73</t>
  </si>
  <si>
    <t>Hráč #74</t>
  </si>
  <si>
    <t>Hráč #75</t>
  </si>
  <si>
    <t>Hráč #76</t>
  </si>
  <si>
    <t>Hráč #77</t>
  </si>
  <si>
    <t>Hráč #78</t>
  </si>
  <si>
    <t>Hráč #79</t>
  </si>
  <si>
    <t>Hráč #80</t>
  </si>
  <si>
    <t>Hráč #81</t>
  </si>
  <si>
    <t>Hráč #82</t>
  </si>
  <si>
    <t>Hráč #83</t>
  </si>
  <si>
    <t>Hráč #84</t>
  </si>
  <si>
    <t>Hráč #85</t>
  </si>
  <si>
    <t>Hráč #86</t>
  </si>
  <si>
    <t>Hráč #87</t>
  </si>
  <si>
    <t>Hráč #88</t>
  </si>
  <si>
    <t>Hráč #89</t>
  </si>
  <si>
    <t>Hráč #90</t>
  </si>
  <si>
    <t>Hráč #91</t>
  </si>
  <si>
    <t>Hráč #92</t>
  </si>
  <si>
    <t>Hráč #93</t>
  </si>
  <si>
    <t>Hráč #94</t>
  </si>
  <si>
    <t>Hráč #95</t>
  </si>
  <si>
    <t>Hráč #96</t>
  </si>
  <si>
    <t>Hráč #97</t>
  </si>
  <si>
    <t>Hráč #98</t>
  </si>
  <si>
    <t>Hráč #99</t>
  </si>
  <si>
    <t>Součet
všech her</t>
  </si>
  <si>
    <t>Počet
všech her</t>
  </si>
  <si>
    <t>JAN ŠAROVEC</t>
  </si>
  <si>
    <t>ZDENĚK GREGOR</t>
  </si>
  <si>
    <t>MICHAL MARYŠKA</t>
  </si>
  <si>
    <t>OTA MIKSA</t>
  </si>
  <si>
    <t>ZDENĚK SOUKUP</t>
  </si>
  <si>
    <t>JARDA ŠILHAN</t>
  </si>
  <si>
    <t>FRANTA KOLBÁBEK</t>
  </si>
  <si>
    <t>VAŠEK VACEK</t>
  </si>
  <si>
    <t>VĚRA HROCHOVÁ</t>
  </si>
  <si>
    <t>VÍT NOVOTNÝ</t>
  </si>
  <si>
    <t>DOMINIKA HOKOVÁ</t>
  </si>
  <si>
    <t>MIROSLAV KOUTNÝ</t>
  </si>
  <si>
    <t>PAVEL CHOUTKA</t>
  </si>
  <si>
    <t>NIKOLA KOUTNÁ</t>
  </si>
  <si>
    <t>MONIKA HOLUBOVÁ</t>
  </si>
  <si>
    <t>FILIP SUK</t>
  </si>
  <si>
    <t>PAVEL KRBEC</t>
  </si>
  <si>
    <t>MARTIN KOPÁČ</t>
  </si>
  <si>
    <t>MILOŠ KRBEC</t>
  </si>
  <si>
    <t>ROMAN MATULA</t>
  </si>
  <si>
    <t>JAKUB HOLBA</t>
  </si>
  <si>
    <t>J. KOUBOVÁ</t>
  </si>
  <si>
    <t>MIROSLAV KOUBA</t>
  </si>
  <si>
    <t>GABRIELA KOCOURKOVÁ</t>
  </si>
  <si>
    <t>JAN BROTHÁNEK</t>
  </si>
  <si>
    <t>ROMANA HOKOVÁ</t>
  </si>
  <si>
    <t>PATRIK HOKE</t>
  </si>
  <si>
    <t>MIROSLAV HOKE</t>
  </si>
  <si>
    <t>FILIP PROCHÁZKA</t>
  </si>
  <si>
    <t>HANA LEBEDOVÁ</t>
  </si>
  <si>
    <t>DAVID VONDRA</t>
  </si>
  <si>
    <t>JIŘÍ BÍM</t>
  </si>
  <si>
    <t>ŠÁRKA KRČILOVÁ</t>
  </si>
  <si>
    <t>TOMÁTS HOANG</t>
  </si>
  <si>
    <t>PEPA NGUYEN</t>
  </si>
  <si>
    <t>ONDŘEJ PRCHAL</t>
  </si>
  <si>
    <t>JOSEF BŘÍZA</t>
  </si>
  <si>
    <t>JOSEF VONDRA</t>
  </si>
  <si>
    <t>ALEŠ VONDRA</t>
  </si>
  <si>
    <t>JARMILA ZELENÁ</t>
  </si>
  <si>
    <t>RUDOLF JEŘÁBEK</t>
  </si>
  <si>
    <t>L. TRPIŠOVSKÁ</t>
  </si>
  <si>
    <t>JOSEF LEBEDA</t>
  </si>
  <si>
    <t>JIRKA PRAŽÁK</t>
  </si>
  <si>
    <t>ROBERT TEJNECKÝ</t>
  </si>
  <si>
    <t>JAROMÍR PROKOP</t>
  </si>
  <si>
    <t>MILAN KYSELA</t>
  </si>
  <si>
    <t>JAKUB ŽATEČKA</t>
  </si>
  <si>
    <t>VERONIKA JOHANIAKOVÁ</t>
  </si>
  <si>
    <t>JOSEF BLAŽEK ml.</t>
  </si>
  <si>
    <t>JOSEF BLAŽEK st.</t>
  </si>
  <si>
    <t>PETR HAUSDOR</t>
  </si>
  <si>
    <t>JIŘÍ HAUSDOR</t>
  </si>
  <si>
    <t>MARTIN ŘÍHA</t>
  </si>
  <si>
    <t>CHOUTKA PAVEL</t>
  </si>
  <si>
    <t>ŠVEC RADIM</t>
  </si>
  <si>
    <t>LUKÁŠ MARTINEK</t>
  </si>
  <si>
    <t>Jan Novák</t>
  </si>
  <si>
    <t>FRANTIŠEK ŠVAMBERG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</si>
</sst>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BH107"/>
  <sheetViews>
    <sheetView tabSelected="1" zoomScaleNormal="100" workbookViewId="0">
      <selection activeCell="N25" sqref="N25"/>
    </sheetView>
  </sheetViews>
  <sheetFormatPr defaultRowHeight="15"/>
  <cols>
    <col min="1" max="1" width="7.140625" style="1" bestFit="1" customWidth="1"/>
    <col min="2" max="2" width="26.7109375" customWidth="1"/>
    <col min="9" max="9" width="12" style="1" customWidth="1"/>
    <col min="10" max="10" width="9.7109375" style="1" bestFit="1" customWidth="1"/>
    <col min="11" max="60" width="5.140625" customWidth="1"/>
  </cols>
  <sheetData>
    <row r="1" spans="1:60" ht="15.75">
      <c r="A1" s="15" t="s">
        <v>0</v>
      </c>
      <c r="B1" s="15" t="s">
        <v>1</v>
      </c>
      <c r="C1" s="15" t="s">
        <v>2</v>
      </c>
      <c r="D1" s="15" t="s">
        <v>3</v>
      </c>
      <c r="E1" s="15"/>
      <c r="F1" s="15"/>
      <c r="G1" s="15"/>
      <c r="H1" s="15"/>
      <c r="I1" s="14" t="s">
        <v>154</v>
      </c>
      <c r="J1" s="14" t="s">
        <v>155</v>
      </c>
      <c r="K1" s="14" t="s">
        <v>9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</row>
    <row r="2" spans="1:60" ht="15.75">
      <c r="A2" s="15"/>
      <c r="B2" s="15"/>
      <c r="C2" s="15"/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4"/>
      <c r="J2" s="14"/>
      <c r="K2" s="5" t="s">
        <v>4</v>
      </c>
      <c r="L2" s="5" t="s">
        <v>5</v>
      </c>
      <c r="M2" s="5" t="s">
        <v>6</v>
      </c>
      <c r="N2" s="5" t="s">
        <v>7</v>
      </c>
      <c r="O2" s="5" t="s">
        <v>8</v>
      </c>
      <c r="P2" s="5" t="s">
        <v>10</v>
      </c>
      <c r="Q2" s="5" t="s">
        <v>11</v>
      </c>
      <c r="R2" s="5" t="s">
        <v>12</v>
      </c>
      <c r="S2" s="5" t="s">
        <v>13</v>
      </c>
      <c r="T2" s="5" t="s">
        <v>14</v>
      </c>
      <c r="U2" s="5" t="s">
        <v>15</v>
      </c>
      <c r="V2" s="5" t="s">
        <v>16</v>
      </c>
      <c r="W2" s="5" t="s">
        <v>17</v>
      </c>
      <c r="X2" s="5" t="s">
        <v>18</v>
      </c>
      <c r="Y2" s="5" t="s">
        <v>19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24</v>
      </c>
      <c r="AE2" s="5" t="s">
        <v>25</v>
      </c>
      <c r="AF2" s="5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31</v>
      </c>
      <c r="AL2" s="5" t="s">
        <v>32</v>
      </c>
      <c r="AM2" s="5" t="s">
        <v>33</v>
      </c>
      <c r="AN2" s="5" t="s">
        <v>34</v>
      </c>
      <c r="AO2" s="5" t="s">
        <v>35</v>
      </c>
      <c r="AP2" s="5" t="s">
        <v>36</v>
      </c>
      <c r="AQ2" s="5" t="s">
        <v>37</v>
      </c>
      <c r="AR2" s="5" t="s">
        <v>38</v>
      </c>
      <c r="AS2" s="5" t="s">
        <v>39</v>
      </c>
      <c r="AT2" s="5" t="s">
        <v>40</v>
      </c>
      <c r="AU2" s="5" t="s">
        <v>41</v>
      </c>
      <c r="AV2" s="5" t="s">
        <v>42</v>
      </c>
      <c r="AW2" s="5" t="s">
        <v>43</v>
      </c>
      <c r="AX2" s="5" t="s">
        <v>44</v>
      </c>
      <c r="AY2" s="5" t="s">
        <v>45</v>
      </c>
      <c r="AZ2" s="5" t="s">
        <v>46</v>
      </c>
      <c r="BA2" s="5" t="s">
        <v>47</v>
      </c>
      <c r="BB2" s="5" t="s">
        <v>48</v>
      </c>
      <c r="BC2" s="5" t="s">
        <v>49</v>
      </c>
      <c r="BD2" s="5" t="s">
        <v>50</v>
      </c>
      <c r="BE2" s="5" t="s">
        <v>51</v>
      </c>
      <c r="BF2" s="5" t="s">
        <v>52</v>
      </c>
      <c r="BG2" s="5" t="s">
        <v>53</v>
      </c>
      <c r="BH2" s="5" t="s">
        <v>54</v>
      </c>
    </row>
    <row r="3" spans="1:60">
      <c r="A3" s="2">
        <f>IF(C3&gt;0,RANK(C3,$C$3:$C$101,0),"")</f>
        <v>1</v>
      </c>
      <c r="B3" s="3" t="s">
        <v>158</v>
      </c>
      <c r="C3" s="3">
        <f>SUM(D3:H3)</f>
        <v>5880</v>
      </c>
      <c r="D3" s="3">
        <f>IFERROR(LARGE($K3:$BH3,1),"")</f>
        <v>1237</v>
      </c>
      <c r="E3" s="3">
        <f>IFERROR(LARGE($K3:$BH3,2),"")</f>
        <v>1182</v>
      </c>
      <c r="F3" s="3">
        <f>IFERROR(LARGE($K3:$BH3,3),"")</f>
        <v>1174</v>
      </c>
      <c r="G3" s="3">
        <f>IFERROR(LARGE($K3:$BH3,4),"")</f>
        <v>1159</v>
      </c>
      <c r="H3" s="3">
        <f>IFERROR(LARGE($K3:$BH3,5),"")</f>
        <v>1128</v>
      </c>
      <c r="I3" s="2">
        <f>IF(SUM(K3:BH3)&gt;0,SUM(K3:BH3),"")</f>
        <v>11139</v>
      </c>
      <c r="J3" s="2">
        <f>IF(COUNT(K3:BH3)&gt;0,COUNT(K3:BH3),"")</f>
        <v>10</v>
      </c>
      <c r="K3" s="6">
        <v>1048</v>
      </c>
      <c r="L3" s="6">
        <v>1159</v>
      </c>
      <c r="M3" s="6">
        <v>1029</v>
      </c>
      <c r="N3" s="6">
        <v>1022</v>
      </c>
      <c r="O3" s="6">
        <v>1182</v>
      </c>
      <c r="P3" s="6">
        <v>1174</v>
      </c>
      <c r="Q3" s="6">
        <v>1063</v>
      </c>
      <c r="R3" s="6">
        <v>1097</v>
      </c>
      <c r="S3" s="6">
        <v>1237</v>
      </c>
      <c r="T3" s="6">
        <v>1128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>
      <c r="A4" s="2">
        <f>IF(C4&gt;0,RANK(C4,$C$3:$C$101,0),"")</f>
        <v>2</v>
      </c>
      <c r="B4" s="3" t="s">
        <v>159</v>
      </c>
      <c r="C4" s="3">
        <f>SUM(D4:H4)</f>
        <v>5613</v>
      </c>
      <c r="D4" s="3">
        <f>IFERROR(LARGE($K4:$BH4,1),"")</f>
        <v>1243</v>
      </c>
      <c r="E4" s="3">
        <f>IFERROR(LARGE($K4:$BH4,2),"")</f>
        <v>1112</v>
      </c>
      <c r="F4" s="3">
        <f>IFERROR(LARGE($K4:$BH4,3),"")</f>
        <v>1095</v>
      </c>
      <c r="G4" s="3">
        <f>IFERROR(LARGE($K4:$BH4,4),"")</f>
        <v>1093</v>
      </c>
      <c r="H4" s="3">
        <f>IFERROR(LARGE($K4:$BH4,5),"")</f>
        <v>1070</v>
      </c>
      <c r="I4" s="2">
        <f>IF(SUM(K4:BH4)&gt;0,SUM(K4:BH4),"")</f>
        <v>10653</v>
      </c>
      <c r="J4" s="2">
        <f>IF(COUNT(K4:BH4)&gt;0,COUNT(K4:BH4),"")</f>
        <v>10</v>
      </c>
      <c r="K4" s="6">
        <v>1112</v>
      </c>
      <c r="L4" s="6">
        <v>954</v>
      </c>
      <c r="M4" s="6">
        <v>1004</v>
      </c>
      <c r="N4" s="6">
        <v>1070</v>
      </c>
      <c r="O4" s="6">
        <v>1007</v>
      </c>
      <c r="P4" s="6">
        <v>1243</v>
      </c>
      <c r="Q4" s="6">
        <v>1095</v>
      </c>
      <c r="R4" s="6">
        <v>1093</v>
      </c>
      <c r="S4" s="6">
        <v>1034</v>
      </c>
      <c r="T4" s="6">
        <v>1041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>
      <c r="A5" s="2">
        <f>IF(C5&gt;0,RANK(C5,$C$3:$C$101,0),"")</f>
        <v>3</v>
      </c>
      <c r="B5" s="3" t="s">
        <v>157</v>
      </c>
      <c r="C5" s="3">
        <f>SUM(D5:H5)</f>
        <v>5311</v>
      </c>
      <c r="D5" s="3">
        <f>IFERROR(LARGE($K5:$BH5,1),"")</f>
        <v>1113</v>
      </c>
      <c r="E5" s="3">
        <f>IFERROR(LARGE($K5:$BH5,2),"")</f>
        <v>1087</v>
      </c>
      <c r="F5" s="3">
        <f>IFERROR(LARGE($K5:$BH5,3),"")</f>
        <v>1049</v>
      </c>
      <c r="G5" s="3">
        <f>IFERROR(LARGE($K5:$BH5,4),"")</f>
        <v>1046</v>
      </c>
      <c r="H5" s="3">
        <f>IFERROR(LARGE($K5:$BH5,5),"")</f>
        <v>1016</v>
      </c>
      <c r="I5" s="2">
        <f>IF(SUM(K5:BH5)&gt;0,SUM(K5:BH5),"")</f>
        <v>8251</v>
      </c>
      <c r="J5" s="2">
        <f>IF(COUNT(K5:BH5)&gt;0,COUNT(K5:BH5),"")</f>
        <v>8</v>
      </c>
      <c r="K5" s="6">
        <v>1016</v>
      </c>
      <c r="L5" s="6">
        <v>1049</v>
      </c>
      <c r="M5" s="6">
        <v>1113</v>
      </c>
      <c r="N5" s="6">
        <v>971</v>
      </c>
      <c r="O5" s="6">
        <v>961</v>
      </c>
      <c r="P5" s="6">
        <v>1008</v>
      </c>
      <c r="Q5" s="6">
        <v>1087</v>
      </c>
      <c r="R5" s="6">
        <v>1046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">
        <f>IF(C6&gt;0,RANK(C6,$C$3:$C$101,0),"")</f>
        <v>4</v>
      </c>
      <c r="B6" s="9" t="s">
        <v>206</v>
      </c>
      <c r="C6" s="3">
        <f>SUM(D6:H6)</f>
        <v>5111</v>
      </c>
      <c r="D6" s="3">
        <f>IFERROR(LARGE($K6:$BH6,1),"")</f>
        <v>1104</v>
      </c>
      <c r="E6" s="3">
        <f>IFERROR(LARGE($K6:$BH6,2),"")</f>
        <v>1021</v>
      </c>
      <c r="F6" s="3">
        <f>IFERROR(LARGE($K6:$BH6,3),"")</f>
        <v>1017</v>
      </c>
      <c r="G6" s="3">
        <f>IFERROR(LARGE($K6:$BH6,4),"")</f>
        <v>1017</v>
      </c>
      <c r="H6" s="3">
        <f>IFERROR(LARGE($K6:$BH6,5),"")</f>
        <v>952</v>
      </c>
      <c r="I6" s="2">
        <f>IF(SUM(K6:BH6)&gt;0,SUM(K6:BH6),"")</f>
        <v>5111</v>
      </c>
      <c r="J6" s="2">
        <f>IF(COUNT(K6:BH6)&gt;0,COUNT(K6:BH6),"")</f>
        <v>5</v>
      </c>
      <c r="K6" s="10">
        <v>952</v>
      </c>
      <c r="L6" s="6">
        <v>1104</v>
      </c>
      <c r="M6" s="6">
        <v>1017</v>
      </c>
      <c r="N6" s="6">
        <v>1021</v>
      </c>
      <c r="O6" s="6">
        <v>1017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>
      <c r="A7" s="2">
        <f>IF(C7&gt;0,RANK(C7,$C$3:$C$101,0),"")</f>
        <v>5</v>
      </c>
      <c r="B7" s="3" t="s">
        <v>156</v>
      </c>
      <c r="C7" s="3">
        <f>SUM(D7:H7)</f>
        <v>5095</v>
      </c>
      <c r="D7" s="3">
        <f>IFERROR(LARGE($K7:$BH7,1),"")</f>
        <v>1093</v>
      </c>
      <c r="E7" s="3">
        <f>IFERROR(LARGE($K7:$BH7,2),"")</f>
        <v>1030</v>
      </c>
      <c r="F7" s="3">
        <f>IFERROR(LARGE($K7:$BH7,3),"")</f>
        <v>1017</v>
      </c>
      <c r="G7" s="3">
        <f>IFERROR(LARGE($K7:$BH7,4),"")</f>
        <v>1014</v>
      </c>
      <c r="H7" s="3">
        <f>IFERROR(LARGE($K7:$BH7,5),"")</f>
        <v>941</v>
      </c>
      <c r="I7" s="2">
        <f>IF(SUM(K7:BH7)&gt;0,SUM(K7:BH7),"")</f>
        <v>7808</v>
      </c>
      <c r="J7" s="2">
        <f>IF(COUNT(K7:BH7)&gt;0,COUNT(K7:BH7),"")</f>
        <v>8</v>
      </c>
      <c r="K7" s="6">
        <v>1014</v>
      </c>
      <c r="L7" s="6">
        <v>941</v>
      </c>
      <c r="M7" s="6">
        <v>1093</v>
      </c>
      <c r="N7" s="6">
        <v>1030</v>
      </c>
      <c r="O7" s="6">
        <v>1017</v>
      </c>
      <c r="P7" s="6">
        <v>940</v>
      </c>
      <c r="Q7" s="6">
        <v>884</v>
      </c>
      <c r="R7" s="6">
        <v>889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>
      <c r="A8" s="2">
        <f>IF(C8&gt;0,RANK(C8,$C$3:$C$101,0),"")</f>
        <v>6</v>
      </c>
      <c r="B8" s="9" t="s">
        <v>208</v>
      </c>
      <c r="C8" s="3">
        <f>SUM(D8:H8)</f>
        <v>5042</v>
      </c>
      <c r="D8" s="3">
        <f>IFERROR(LARGE($K8:$BH8,1),"")</f>
        <v>1113</v>
      </c>
      <c r="E8" s="3">
        <f>IFERROR(LARGE($K8:$BH8,2),"")</f>
        <v>1036</v>
      </c>
      <c r="F8" s="3">
        <f>IFERROR(LARGE($K8:$BH8,3),"")</f>
        <v>974</v>
      </c>
      <c r="G8" s="3">
        <f>IFERROR(LARGE($K8:$BH8,4),"")</f>
        <v>973</v>
      </c>
      <c r="H8" s="3">
        <f>IFERROR(LARGE($K8:$BH8,5),"")</f>
        <v>946</v>
      </c>
      <c r="I8" s="2">
        <f>IF(SUM(K8:BH8)&gt;0,SUM(K8:BH8),"")</f>
        <v>5042</v>
      </c>
      <c r="J8" s="2">
        <f>IF(COUNT(K8:BH8)&gt;0,COUNT(K8:BH8),"")</f>
        <v>5</v>
      </c>
      <c r="K8" s="10">
        <v>973</v>
      </c>
      <c r="L8" s="6">
        <v>946</v>
      </c>
      <c r="M8" s="6">
        <v>1113</v>
      </c>
      <c r="N8" s="6">
        <v>974</v>
      </c>
      <c r="O8" s="6">
        <v>1036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0">
      <c r="A9" s="2">
        <f>IF(C9&gt;0,RANK(C9,$C$3:$C$101,0),"")</f>
        <v>7</v>
      </c>
      <c r="B9" s="3" t="s">
        <v>200</v>
      </c>
      <c r="C9" s="3">
        <f>SUM(D9:H9)</f>
        <v>4989</v>
      </c>
      <c r="D9" s="3">
        <f>IFERROR(LARGE($K9:$BH9,1),"")</f>
        <v>1021</v>
      </c>
      <c r="E9" s="3">
        <f>IFERROR(LARGE($K9:$BH9,2),"")</f>
        <v>1015</v>
      </c>
      <c r="F9" s="3">
        <f>IFERROR(LARGE($K9:$BH9,3),"")</f>
        <v>1014</v>
      </c>
      <c r="G9" s="3">
        <f>IFERROR(LARGE($K9:$BH9,4),"")</f>
        <v>972</v>
      </c>
      <c r="H9" s="3">
        <f>IFERROR(LARGE($K9:$BH9,5),"")</f>
        <v>967</v>
      </c>
      <c r="I9" s="2">
        <f>IF(SUM(K9:BH9)&gt;0,SUM(K9:BH9),"")</f>
        <v>7747</v>
      </c>
      <c r="J9" s="2">
        <f>IF(COUNT(K9:BH9)&gt;0,COUNT(K9:BH9),"")</f>
        <v>8</v>
      </c>
      <c r="K9" s="6">
        <v>1014</v>
      </c>
      <c r="L9" s="6">
        <v>893</v>
      </c>
      <c r="M9" s="6">
        <v>1015</v>
      </c>
      <c r="N9" s="6">
        <v>1021</v>
      </c>
      <c r="O9" s="6">
        <v>958</v>
      </c>
      <c r="P9" s="6">
        <v>972</v>
      </c>
      <c r="Q9" s="6">
        <v>907</v>
      </c>
      <c r="R9" s="6">
        <v>967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>
      <c r="A10" s="2">
        <f>IF(C10&gt;0,RANK(C10,$C$3:$C$101,0),"")</f>
        <v>8</v>
      </c>
      <c r="B10" s="3" t="s">
        <v>177</v>
      </c>
      <c r="C10" s="3">
        <f>SUM(D10:H10)</f>
        <v>4986</v>
      </c>
      <c r="D10" s="3">
        <f>IFERROR(LARGE($K10:$BH10,1),"")</f>
        <v>1033</v>
      </c>
      <c r="E10" s="3">
        <f>IFERROR(LARGE($K10:$BH10,2),"")</f>
        <v>1007</v>
      </c>
      <c r="F10" s="3">
        <f>IFERROR(LARGE($K10:$BH10,3),"")</f>
        <v>1003</v>
      </c>
      <c r="G10" s="3">
        <f>IFERROR(LARGE($K10:$BH10,4),"")</f>
        <v>1003</v>
      </c>
      <c r="H10" s="3">
        <f>IFERROR(LARGE($K10:$BH10,5),"")</f>
        <v>940</v>
      </c>
      <c r="I10" s="2">
        <f>IF(SUM(K10:BH10)&gt;0,SUM(K10:BH10),"")</f>
        <v>7741</v>
      </c>
      <c r="J10" s="2">
        <f>IF(COUNT(K10:BH10)&gt;0,COUNT(K10:BH10),"")</f>
        <v>8</v>
      </c>
      <c r="K10" s="6">
        <v>1003</v>
      </c>
      <c r="L10" s="6">
        <v>1033</v>
      </c>
      <c r="M10" s="6">
        <v>1007</v>
      </c>
      <c r="N10" s="6">
        <v>903</v>
      </c>
      <c r="O10" s="6">
        <v>938</v>
      </c>
      <c r="P10" s="6">
        <v>914</v>
      </c>
      <c r="Q10" s="6">
        <v>1003</v>
      </c>
      <c r="R10" s="6">
        <v>940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>
      <c r="A11" s="2">
        <f>IF(C11&gt;0,RANK(C11,$C$3:$C$101,0),"")</f>
        <v>9</v>
      </c>
      <c r="B11" s="3" t="s">
        <v>178</v>
      </c>
      <c r="C11" s="3">
        <f>SUM(D11:H11)</f>
        <v>4965</v>
      </c>
      <c r="D11" s="3">
        <f>IFERROR(LARGE($K11:$BH11,1),"")</f>
        <v>1072</v>
      </c>
      <c r="E11" s="3">
        <f>IFERROR(LARGE($K11:$BH11,2),"")</f>
        <v>983</v>
      </c>
      <c r="F11" s="3">
        <f>IFERROR(LARGE($K11:$BH11,3),"")</f>
        <v>978</v>
      </c>
      <c r="G11" s="3">
        <f>IFERROR(LARGE($K11:$BH11,4),"")</f>
        <v>972</v>
      </c>
      <c r="H11" s="3">
        <f>IFERROR(LARGE($K11:$BH11,5),"")</f>
        <v>960</v>
      </c>
      <c r="I11" s="2">
        <f>IF(SUM(K11:BH11)&gt;0,SUM(K11:BH11),"")</f>
        <v>6854</v>
      </c>
      <c r="J11" s="2">
        <f>IF(COUNT(K11:BH11)&gt;0,COUNT(K11:BH11),"")</f>
        <v>7</v>
      </c>
      <c r="K11" s="6">
        <v>939</v>
      </c>
      <c r="L11" s="6">
        <v>1072</v>
      </c>
      <c r="M11" s="6">
        <v>978</v>
      </c>
      <c r="N11" s="6">
        <v>983</v>
      </c>
      <c r="O11" s="6">
        <v>960</v>
      </c>
      <c r="P11" s="6">
        <v>950</v>
      </c>
      <c r="Q11" s="6">
        <v>972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>
      <c r="A12" s="2">
        <f>IF(C12&gt;0,RANK(C12,$C$3:$C$101,0),"")</f>
        <v>10</v>
      </c>
      <c r="B12" s="3" t="s">
        <v>195</v>
      </c>
      <c r="C12" s="3">
        <f>SUM(D12:H12)</f>
        <v>4635</v>
      </c>
      <c r="D12" s="3">
        <f>IFERROR(LARGE($K12:$BH12,1),"")</f>
        <v>970</v>
      </c>
      <c r="E12" s="3">
        <f>IFERROR(LARGE($K12:$BH12,2),"")</f>
        <v>968</v>
      </c>
      <c r="F12" s="3">
        <f>IFERROR(LARGE($K12:$BH12,3),"")</f>
        <v>913</v>
      </c>
      <c r="G12" s="3">
        <f>IFERROR(LARGE($K12:$BH12,4),"")</f>
        <v>895</v>
      </c>
      <c r="H12" s="3">
        <f>IFERROR(LARGE($K12:$BH12,5),"")</f>
        <v>889</v>
      </c>
      <c r="I12" s="2">
        <f>IF(SUM(K12:BH12)&gt;0,SUM(K12:BH12),"")</f>
        <v>7213</v>
      </c>
      <c r="J12" s="2">
        <f>IF(COUNT(K12:BH12)&gt;0,COUNT(K12:BH12),"")</f>
        <v>8</v>
      </c>
      <c r="K12" s="6">
        <v>839</v>
      </c>
      <c r="L12" s="6">
        <v>889</v>
      </c>
      <c r="M12" s="6">
        <v>970</v>
      </c>
      <c r="N12" s="6">
        <v>870</v>
      </c>
      <c r="O12" s="6">
        <v>895</v>
      </c>
      <c r="P12" s="6">
        <v>913</v>
      </c>
      <c r="Q12" s="6">
        <v>968</v>
      </c>
      <c r="R12" s="6">
        <v>869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>
      <c r="A13" s="2">
        <f>IF(C13&gt;0,RANK(C13,$C$3:$C$101,0),"")</f>
        <v>11</v>
      </c>
      <c r="B13" s="3" t="s">
        <v>175</v>
      </c>
      <c r="C13" s="3">
        <f>SUM(D13:H13)</f>
        <v>4603</v>
      </c>
      <c r="D13" s="3">
        <f>IFERROR(LARGE($K13:$BH13,1),"")</f>
        <v>987</v>
      </c>
      <c r="E13" s="3">
        <f>IFERROR(LARGE($K13:$BH13,2),"")</f>
        <v>930</v>
      </c>
      <c r="F13" s="3">
        <f>IFERROR(LARGE($K13:$BH13,3),"")</f>
        <v>924</v>
      </c>
      <c r="G13" s="3">
        <f>IFERROR(LARGE($K13:$BH13,4),"")</f>
        <v>921</v>
      </c>
      <c r="H13" s="3">
        <f>IFERROR(LARGE($K13:$BH13,5),"")</f>
        <v>841</v>
      </c>
      <c r="I13" s="2">
        <f>IF(SUM(K13:BH13)&gt;0,SUM(K13:BH13),"")</f>
        <v>4603</v>
      </c>
      <c r="J13" s="2">
        <f>IF(COUNT(K13:BH13)&gt;0,COUNT(K13:BH13),"")</f>
        <v>5</v>
      </c>
      <c r="K13" s="6">
        <v>921</v>
      </c>
      <c r="L13" s="6">
        <v>924</v>
      </c>
      <c r="M13" s="6">
        <v>841</v>
      </c>
      <c r="N13" s="6">
        <v>987</v>
      </c>
      <c r="O13" s="6">
        <v>930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>
      <c r="A14" s="2">
        <f>IF(C14&gt;0,RANK(C14,$C$3:$C$101,0),"")</f>
        <v>12</v>
      </c>
      <c r="B14" s="3" t="s">
        <v>201</v>
      </c>
      <c r="C14" s="3">
        <f>SUM(D14:H14)</f>
        <v>4588</v>
      </c>
      <c r="D14" s="3">
        <f>IFERROR(LARGE($K14:$BH14,1),"")</f>
        <v>950</v>
      </c>
      <c r="E14" s="3">
        <f>IFERROR(LARGE($K14:$BH14,2),"")</f>
        <v>924</v>
      </c>
      <c r="F14" s="3">
        <f>IFERROR(LARGE($K14:$BH14,3),"")</f>
        <v>913</v>
      </c>
      <c r="G14" s="3">
        <f>IFERROR(LARGE($K14:$BH14,4),"")</f>
        <v>910</v>
      </c>
      <c r="H14" s="3">
        <f>IFERROR(LARGE($K14:$BH14,5),"")</f>
        <v>891</v>
      </c>
      <c r="I14" s="2">
        <f>IF(SUM(K14:BH14)&gt;0,SUM(K14:BH14),"")</f>
        <v>6312</v>
      </c>
      <c r="J14" s="2">
        <f>IF(COUNT(K14:BH14)&gt;0,COUNT(K14:BH14),"")</f>
        <v>7</v>
      </c>
      <c r="K14" s="6">
        <v>910</v>
      </c>
      <c r="L14" s="6">
        <v>924</v>
      </c>
      <c r="M14" s="6">
        <v>842</v>
      </c>
      <c r="N14" s="6">
        <v>891</v>
      </c>
      <c r="O14" s="6">
        <v>913</v>
      </c>
      <c r="P14" s="6">
        <v>882</v>
      </c>
      <c r="Q14" s="6">
        <v>950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>
      <c r="A15" s="2">
        <f>IF(C15&gt;0,RANK(C15,$C$3:$C$101,0),"")</f>
        <v>13</v>
      </c>
      <c r="B15" s="3" t="s">
        <v>183</v>
      </c>
      <c r="C15" s="3">
        <f>SUM(D15:H15)</f>
        <v>4557</v>
      </c>
      <c r="D15" s="3">
        <f>IFERROR(LARGE($K15:$BH15,1),"")</f>
        <v>982</v>
      </c>
      <c r="E15" s="3">
        <f>IFERROR(LARGE($K15:$BH15,2),"")</f>
        <v>918</v>
      </c>
      <c r="F15" s="3">
        <f>IFERROR(LARGE($K15:$BH15,3),"")</f>
        <v>901</v>
      </c>
      <c r="G15" s="3">
        <f>IFERROR(LARGE($K15:$BH15,4),"")</f>
        <v>886</v>
      </c>
      <c r="H15" s="3">
        <f>IFERROR(LARGE($K15:$BH15,5),"")</f>
        <v>870</v>
      </c>
      <c r="I15" s="2">
        <f>IF(SUM(K15:BH15)&gt;0,SUM(K15:BH15),"")</f>
        <v>5411</v>
      </c>
      <c r="J15" s="2">
        <f>IF(COUNT(K15:BH15)&gt;0,COUNT(K15:BH15),"")</f>
        <v>6</v>
      </c>
      <c r="K15" s="6">
        <v>886</v>
      </c>
      <c r="L15" s="6">
        <v>870</v>
      </c>
      <c r="M15" s="6">
        <v>854</v>
      </c>
      <c r="N15" s="6">
        <v>982</v>
      </c>
      <c r="O15" s="6">
        <v>901</v>
      </c>
      <c r="P15" s="6">
        <v>918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>
      <c r="A16" s="2">
        <f>IF(C16&gt;0,RANK(C16,$C$3:$C$101,0),"")</f>
        <v>14</v>
      </c>
      <c r="B16" s="3" t="s">
        <v>199</v>
      </c>
      <c r="C16" s="3">
        <f>SUM(D16:H16)</f>
        <v>4369</v>
      </c>
      <c r="D16" s="3">
        <f>IFERROR(LARGE($K16:$BH16,1),"")</f>
        <v>917</v>
      </c>
      <c r="E16" s="3">
        <f>IFERROR(LARGE($K16:$BH16,2),"")</f>
        <v>889</v>
      </c>
      <c r="F16" s="3">
        <f>IFERROR(LARGE($K16:$BH16,3),"")</f>
        <v>866</v>
      </c>
      <c r="G16" s="3">
        <f>IFERROR(LARGE($K16:$BH16,4),"")</f>
        <v>851</v>
      </c>
      <c r="H16" s="3">
        <f>IFERROR(LARGE($K16:$BH16,5),"")</f>
        <v>846</v>
      </c>
      <c r="I16" s="2">
        <f>IF(SUM(K16:BH16)&gt;0,SUM(K16:BH16),"")</f>
        <v>6727</v>
      </c>
      <c r="J16" s="2">
        <f>IF(COUNT(K16:BH16)&gt;0,COUNT(K16:BH16),"")</f>
        <v>8</v>
      </c>
      <c r="K16" s="6">
        <v>788</v>
      </c>
      <c r="L16" s="6">
        <v>846</v>
      </c>
      <c r="M16" s="6">
        <v>889</v>
      </c>
      <c r="N16" s="6">
        <v>781</v>
      </c>
      <c r="O16" s="6">
        <v>866</v>
      </c>
      <c r="P16" s="6">
        <v>851</v>
      </c>
      <c r="Q16" s="6">
        <v>789</v>
      </c>
      <c r="R16" s="6">
        <v>917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>
      <c r="A17" s="2">
        <f>IF(C17&gt;0,RANK(C17,$C$3:$C$101,0),"")</f>
        <v>15</v>
      </c>
      <c r="B17" s="3" t="s">
        <v>182</v>
      </c>
      <c r="C17" s="3">
        <f>SUM(D17:H17)</f>
        <v>4328</v>
      </c>
      <c r="D17" s="3">
        <f>IFERROR(LARGE($K17:$BH17,1),"")</f>
        <v>948</v>
      </c>
      <c r="E17" s="3">
        <f>IFERROR(LARGE($K17:$BH17,2),"")</f>
        <v>896</v>
      </c>
      <c r="F17" s="3">
        <f>IFERROR(LARGE($K17:$BH17,3),"")</f>
        <v>858</v>
      </c>
      <c r="G17" s="3">
        <f>IFERROR(LARGE($K17:$BH17,4),"")</f>
        <v>827</v>
      </c>
      <c r="H17" s="3">
        <f>IFERROR(LARGE($K17:$BH17,5),"")</f>
        <v>799</v>
      </c>
      <c r="I17" s="2">
        <f>IF(SUM(K17:BH17)&gt;0,SUM(K17:BH17),"")</f>
        <v>4328</v>
      </c>
      <c r="J17" s="2">
        <f>IF(COUNT(K17:BH17)&gt;0,COUNT(K17:BH17),"")</f>
        <v>5</v>
      </c>
      <c r="K17" s="6">
        <v>799</v>
      </c>
      <c r="L17" s="6">
        <v>858</v>
      </c>
      <c r="M17" s="6">
        <v>948</v>
      </c>
      <c r="N17" s="6">
        <v>896</v>
      </c>
      <c r="O17" s="6">
        <v>827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>
      <c r="A18" s="2">
        <f>IF(C18&gt;0,RANK(C18,$C$3:$C$101,0),"")</f>
        <v>16</v>
      </c>
      <c r="B18" s="3" t="s">
        <v>196</v>
      </c>
      <c r="C18" s="3">
        <f>SUM(D18:H18)</f>
        <v>4264</v>
      </c>
      <c r="D18" s="3">
        <f>IFERROR(LARGE($K18:$BH18,1),"")</f>
        <v>879</v>
      </c>
      <c r="E18" s="3">
        <f>IFERROR(LARGE($K18:$BH18,2),"")</f>
        <v>871</v>
      </c>
      <c r="F18" s="3">
        <f>IFERROR(LARGE($K18:$BH18,3),"")</f>
        <v>857</v>
      </c>
      <c r="G18" s="3">
        <f>IFERROR(LARGE($K18:$BH18,4),"")</f>
        <v>832</v>
      </c>
      <c r="H18" s="3">
        <f>IFERROR(LARGE($K18:$BH18,5),"")</f>
        <v>825</v>
      </c>
      <c r="I18" s="2">
        <f>IF(SUM(K18:BH18)&gt;0,SUM(K18:BH18),"")</f>
        <v>4264</v>
      </c>
      <c r="J18" s="2">
        <f>IF(COUNT(K18:BH18)&gt;0,COUNT(K18:BH18),"")</f>
        <v>5</v>
      </c>
      <c r="K18" s="6">
        <v>871</v>
      </c>
      <c r="L18" s="6">
        <v>832</v>
      </c>
      <c r="M18" s="6">
        <v>879</v>
      </c>
      <c r="N18" s="6">
        <v>857</v>
      </c>
      <c r="O18" s="6">
        <v>825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>
      <c r="A19" s="2">
        <f>IF(C19&gt;0,RANK(C19,$C$3:$C$101,0),"")</f>
        <v>17</v>
      </c>
      <c r="B19" s="3" t="s">
        <v>170</v>
      </c>
      <c r="C19" s="3">
        <f>SUM(D19:H19)</f>
        <v>4242</v>
      </c>
      <c r="D19" s="3">
        <f>IFERROR(LARGE($K19:$BH19,1),"")</f>
        <v>932</v>
      </c>
      <c r="E19" s="3">
        <f>IFERROR(LARGE($K19:$BH19,2),"")</f>
        <v>864</v>
      </c>
      <c r="F19" s="3">
        <f>IFERROR(LARGE($K19:$BH19,3),"")</f>
        <v>838</v>
      </c>
      <c r="G19" s="3">
        <f>IFERROR(LARGE($K19:$BH19,4),"")</f>
        <v>833</v>
      </c>
      <c r="H19" s="3">
        <f>IFERROR(LARGE($K19:$BH19,5),"")</f>
        <v>775</v>
      </c>
      <c r="I19" s="2">
        <f>IF(SUM(K19:BH19)&gt;0,SUM(K19:BH19),"")</f>
        <v>4242</v>
      </c>
      <c r="J19" s="2">
        <f>IF(COUNT(K19:BH19)&gt;0,COUNT(K19:BH19),"")</f>
        <v>5</v>
      </c>
      <c r="K19" s="6">
        <v>775</v>
      </c>
      <c r="L19" s="6">
        <v>838</v>
      </c>
      <c r="M19" s="6">
        <v>864</v>
      </c>
      <c r="N19" s="6">
        <v>833</v>
      </c>
      <c r="O19" s="6">
        <v>932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>
      <c r="A20" s="2">
        <f>IF(C20&gt;0,RANK(C20,$C$3:$C$101,0),"")</f>
        <v>18</v>
      </c>
      <c r="B20" s="3" t="s">
        <v>197</v>
      </c>
      <c r="C20" s="3">
        <f>SUM(D20:H20)</f>
        <v>4184</v>
      </c>
      <c r="D20" s="3">
        <f>IFERROR(LARGE($K20:$BH20,1),"")</f>
        <v>943</v>
      </c>
      <c r="E20" s="3">
        <f>IFERROR(LARGE($K20:$BH20,2),"")</f>
        <v>850</v>
      </c>
      <c r="F20" s="3">
        <f>IFERROR(LARGE($K20:$BH20,3),"")</f>
        <v>839</v>
      </c>
      <c r="G20" s="3">
        <f>IFERROR(LARGE($K20:$BH20,4),"")</f>
        <v>790</v>
      </c>
      <c r="H20" s="3">
        <f>IFERROR(LARGE($K20:$BH20,5),"")</f>
        <v>762</v>
      </c>
      <c r="I20" s="2">
        <f>IF(SUM(K20:BH20)&gt;0,SUM(K20:BH20),"")</f>
        <v>5644</v>
      </c>
      <c r="J20" s="2">
        <f>IF(COUNT(K20:BH20)&gt;0,COUNT(K20:BH20),"")</f>
        <v>7</v>
      </c>
      <c r="K20" s="6">
        <v>762</v>
      </c>
      <c r="L20" s="6">
        <v>790</v>
      </c>
      <c r="M20" s="6">
        <v>732</v>
      </c>
      <c r="N20" s="6">
        <v>943</v>
      </c>
      <c r="O20" s="6">
        <v>728</v>
      </c>
      <c r="P20" s="6">
        <v>850</v>
      </c>
      <c r="Q20" s="6">
        <v>839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>
      <c r="A21" s="2">
        <f>IF(C21&gt;0,RANK(C21,$C$3:$C$101,0),"")</f>
        <v>19</v>
      </c>
      <c r="B21" s="3" t="s">
        <v>172</v>
      </c>
      <c r="C21" s="3">
        <f>SUM(D21:H21)</f>
        <v>4128</v>
      </c>
      <c r="D21" s="3">
        <f>IFERROR(LARGE($K21:$BH21,1),"")</f>
        <v>845</v>
      </c>
      <c r="E21" s="3">
        <f>IFERROR(LARGE($K21:$BH21,2),"")</f>
        <v>838</v>
      </c>
      <c r="F21" s="3">
        <f>IFERROR(LARGE($K21:$BH21,3),"")</f>
        <v>825</v>
      </c>
      <c r="G21" s="3">
        <f>IFERROR(LARGE($K21:$BH21,4),"")</f>
        <v>817</v>
      </c>
      <c r="H21" s="3">
        <f>IFERROR(LARGE($K21:$BH21,5),"")</f>
        <v>803</v>
      </c>
      <c r="I21" s="2">
        <f>IF(SUM(K21:BH21)&gt;0,SUM(K21:BH21),"")</f>
        <v>6420</v>
      </c>
      <c r="J21" s="2">
        <f>IF(COUNT(K21:BH21)&gt;0,COUNT(K21:BH21),"")</f>
        <v>8</v>
      </c>
      <c r="K21" s="6">
        <v>797</v>
      </c>
      <c r="L21" s="6">
        <v>825</v>
      </c>
      <c r="M21" s="6">
        <v>803</v>
      </c>
      <c r="N21" s="6">
        <v>838</v>
      </c>
      <c r="O21" s="6">
        <v>721</v>
      </c>
      <c r="P21" s="6">
        <v>845</v>
      </c>
      <c r="Q21" s="6">
        <v>774</v>
      </c>
      <c r="R21" s="6">
        <v>817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>
      <c r="A22" s="2">
        <f>IF(C22&gt;0,RANK(C22,$C$3:$C$101,0),"")</f>
        <v>20</v>
      </c>
      <c r="B22" s="3" t="s">
        <v>214</v>
      </c>
      <c r="C22" s="3">
        <f>SUM(D22:H22)</f>
        <v>3947</v>
      </c>
      <c r="D22" s="3">
        <f>IFERROR(LARGE($K22:$BH22,1),"")</f>
        <v>881</v>
      </c>
      <c r="E22" s="3">
        <f>IFERROR(LARGE($K22:$BH22,2),"")</f>
        <v>782</v>
      </c>
      <c r="F22" s="3">
        <f>IFERROR(LARGE($K22:$BH22,3),"")</f>
        <v>781</v>
      </c>
      <c r="G22" s="3">
        <f>IFERROR(LARGE($K22:$BH22,4),"")</f>
        <v>753</v>
      </c>
      <c r="H22" s="3">
        <f>IFERROR(LARGE($K22:$BH22,5),"")</f>
        <v>750</v>
      </c>
      <c r="I22" s="2">
        <f>IF(SUM(K22:BH22)&gt;0,SUM(K22:BH22),"")</f>
        <v>3947</v>
      </c>
      <c r="J22" s="2">
        <f>IF(COUNT(K22:BH22)&gt;0,COUNT(K22:BH22),"")</f>
        <v>5</v>
      </c>
      <c r="K22" s="6">
        <v>782</v>
      </c>
      <c r="L22" s="6">
        <v>750</v>
      </c>
      <c r="M22" s="6">
        <v>781</v>
      </c>
      <c r="N22" s="6">
        <v>881</v>
      </c>
      <c r="O22" s="6">
        <v>753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>
      <c r="A23" s="2">
        <f>IF(C23&gt;0,RANK(C23,$C$3:$C$101,0),"")</f>
        <v>21</v>
      </c>
      <c r="B23" s="3" t="s">
        <v>166</v>
      </c>
      <c r="C23" s="3">
        <f>SUM(D23:H23)</f>
        <v>3945</v>
      </c>
      <c r="D23" s="3">
        <f>IFERROR(LARGE($K23:$BH23,1),"")</f>
        <v>807</v>
      </c>
      <c r="E23" s="3">
        <f>IFERROR(LARGE($K23:$BH23,2),"")</f>
        <v>804</v>
      </c>
      <c r="F23" s="3">
        <f>IFERROR(LARGE($K23:$BH23,3),"")</f>
        <v>782</v>
      </c>
      <c r="G23" s="3">
        <f>IFERROR(LARGE($K23:$BH23,4),"")</f>
        <v>776</v>
      </c>
      <c r="H23" s="3">
        <f>IFERROR(LARGE($K23:$BH23,5),"")</f>
        <v>776</v>
      </c>
      <c r="I23" s="2">
        <f>IF(SUM(K23:BH23)&gt;0,SUM(K23:BH23),"")</f>
        <v>8126</v>
      </c>
      <c r="J23" s="2">
        <f>IF(COUNT(K23:BH23)&gt;0,COUNT(K23:BH23),"")</f>
        <v>11</v>
      </c>
      <c r="K23" s="6">
        <v>668</v>
      </c>
      <c r="L23" s="6">
        <v>733</v>
      </c>
      <c r="M23" s="6">
        <v>686</v>
      </c>
      <c r="N23" s="6">
        <v>804</v>
      </c>
      <c r="O23" s="6">
        <v>776</v>
      </c>
      <c r="P23" s="6">
        <v>645</v>
      </c>
      <c r="Q23" s="6">
        <v>686</v>
      </c>
      <c r="R23" s="6">
        <v>782</v>
      </c>
      <c r="S23" s="6">
        <v>807</v>
      </c>
      <c r="T23" s="6">
        <v>763</v>
      </c>
      <c r="U23" s="6">
        <v>776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>
      <c r="A24" s="2">
        <f>IF(C24&gt;0,RANK(C24,$C$3:$C$101,0),"")</f>
        <v>22</v>
      </c>
      <c r="B24" s="3" t="s">
        <v>171</v>
      </c>
      <c r="C24" s="3">
        <f>SUM(D24:H24)</f>
        <v>3875</v>
      </c>
      <c r="D24" s="3">
        <f>IFERROR(LARGE($K24:$BH24,1),"")</f>
        <v>853</v>
      </c>
      <c r="E24" s="3">
        <f>IFERROR(LARGE($K24:$BH24,2),"")</f>
        <v>802</v>
      </c>
      <c r="F24" s="3">
        <f>IFERROR(LARGE($K24:$BH24,3),"")</f>
        <v>794</v>
      </c>
      <c r="G24" s="3">
        <f>IFERROR(LARGE($K24:$BH24,4),"")</f>
        <v>743</v>
      </c>
      <c r="H24" s="3">
        <f>IFERROR(LARGE($K24:$BH24,5),"")</f>
        <v>683</v>
      </c>
      <c r="I24" s="2">
        <f>IF(SUM(K24:BH24)&gt;0,SUM(K24:BH24),"")</f>
        <v>3875</v>
      </c>
      <c r="J24" s="2">
        <f>IF(COUNT(K24:BH24)&gt;0,COUNT(K24:BH24),"")</f>
        <v>5</v>
      </c>
      <c r="K24" s="6">
        <v>853</v>
      </c>
      <c r="L24" s="6">
        <v>794</v>
      </c>
      <c r="M24" s="6">
        <v>743</v>
      </c>
      <c r="N24" s="6">
        <v>683</v>
      </c>
      <c r="O24" s="6">
        <v>802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>
      <c r="A25" s="2">
        <f>IF(C25&gt;0,RANK(C25,$C$3:$C$101,0),"")</f>
        <v>23</v>
      </c>
      <c r="B25" s="3" t="s">
        <v>198</v>
      </c>
      <c r="C25" s="3">
        <f>SUM(D25:H25)</f>
        <v>3646</v>
      </c>
      <c r="D25" s="3">
        <f>IFERROR(LARGE($K25:$BH25,1),"")</f>
        <v>974</v>
      </c>
      <c r="E25" s="3">
        <f>IFERROR(LARGE($K25:$BH25,2),"")</f>
        <v>947</v>
      </c>
      <c r="F25" s="3">
        <f>IFERROR(LARGE($K25:$BH25,3),"")</f>
        <v>908</v>
      </c>
      <c r="G25" s="3">
        <f>IFERROR(LARGE($K25:$BH25,4),"")</f>
        <v>817</v>
      </c>
      <c r="H25" s="3" t="str">
        <f>IFERROR(LARGE($K25:$BH25,5),"")</f>
        <v/>
      </c>
      <c r="I25" s="2">
        <f>IF(SUM(K25:BH25)&gt;0,SUM(K25:BH25),"")</f>
        <v>3646</v>
      </c>
      <c r="J25" s="2">
        <f>IF(COUNT(K25:BH25)&gt;0,COUNT(K25:BH25),"")</f>
        <v>4</v>
      </c>
      <c r="K25" s="6">
        <v>908</v>
      </c>
      <c r="L25" s="6">
        <v>817</v>
      </c>
      <c r="M25" s="6">
        <v>947</v>
      </c>
      <c r="N25" s="6">
        <v>974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>
      <c r="A26" s="2">
        <f>IF(C26&gt;0,RANK(C26,$C$3:$C$101,0),"")</f>
        <v>24</v>
      </c>
      <c r="B26" s="3" t="s">
        <v>165</v>
      </c>
      <c r="C26" s="3">
        <f>SUM(D26:H26)</f>
        <v>3544</v>
      </c>
      <c r="D26" s="3">
        <f>IFERROR(LARGE($K26:$BH26,1),"")</f>
        <v>806</v>
      </c>
      <c r="E26" s="3">
        <f>IFERROR(LARGE($K26:$BH26,2),"")</f>
        <v>701</v>
      </c>
      <c r="F26" s="3">
        <f>IFERROR(LARGE($K26:$BH26,3),"")</f>
        <v>690</v>
      </c>
      <c r="G26" s="3">
        <f>IFERROR(LARGE($K26:$BH26,4),"")</f>
        <v>678</v>
      </c>
      <c r="H26" s="3">
        <f>IFERROR(LARGE($K26:$BH26,5),"")</f>
        <v>669</v>
      </c>
      <c r="I26" s="2">
        <f>IF(SUM(K26:BH26)&gt;0,SUM(K26:BH26),"")</f>
        <v>7832</v>
      </c>
      <c r="J26" s="2">
        <f>IF(COUNT(K26:BH26)&gt;0,COUNT(K26:BH26),"")</f>
        <v>12</v>
      </c>
      <c r="K26" s="6">
        <v>701</v>
      </c>
      <c r="L26" s="6">
        <v>580</v>
      </c>
      <c r="M26" s="6">
        <v>806</v>
      </c>
      <c r="N26" s="6">
        <v>584</v>
      </c>
      <c r="O26" s="6">
        <v>661</v>
      </c>
      <c r="P26" s="6">
        <v>690</v>
      </c>
      <c r="Q26" s="6">
        <v>639</v>
      </c>
      <c r="R26" s="6">
        <v>612</v>
      </c>
      <c r="S26" s="6">
        <v>678</v>
      </c>
      <c r="T26" s="6">
        <v>669</v>
      </c>
      <c r="U26" s="6">
        <v>622</v>
      </c>
      <c r="V26" s="6">
        <v>590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>
      <c r="A27" s="2">
        <f>IF(C27&gt;0,RANK(C27,$C$3:$C$101,0),"")</f>
        <v>25</v>
      </c>
      <c r="B27" s="3" t="s">
        <v>187</v>
      </c>
      <c r="C27" s="3">
        <f>SUM(D27:H27)</f>
        <v>3523</v>
      </c>
      <c r="D27" s="3">
        <f>IFERROR(LARGE($K27:$BH27,1),"")</f>
        <v>906</v>
      </c>
      <c r="E27" s="3">
        <f>IFERROR(LARGE($K27:$BH27,2),"")</f>
        <v>896</v>
      </c>
      <c r="F27" s="3">
        <f>IFERROR(LARGE($K27:$BH27,3),"")</f>
        <v>888</v>
      </c>
      <c r="G27" s="3">
        <f>IFERROR(LARGE($K27:$BH27,4),"")</f>
        <v>833</v>
      </c>
      <c r="H27" s="3" t="str">
        <f>IFERROR(LARGE($K27:$BH27,5),"")</f>
        <v/>
      </c>
      <c r="I27" s="2">
        <f>IF(SUM(K27:BH27)&gt;0,SUM(K27:BH27),"")</f>
        <v>3523</v>
      </c>
      <c r="J27" s="2">
        <f>IF(COUNT(K27:BH27)&gt;0,COUNT(K27:BH27),"")</f>
        <v>4</v>
      </c>
      <c r="K27" s="6">
        <v>906</v>
      </c>
      <c r="L27" s="6">
        <v>896</v>
      </c>
      <c r="M27" s="6">
        <v>833</v>
      </c>
      <c r="N27" s="6">
        <v>888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>
      <c r="A28" s="2">
        <f>IF(C28&gt;0,RANK(C28,$C$3:$C$101,0),"")</f>
        <v>26</v>
      </c>
      <c r="B28" s="3" t="s">
        <v>192</v>
      </c>
      <c r="C28" s="3">
        <f>SUM(D28:H28)</f>
        <v>3521</v>
      </c>
      <c r="D28" s="3">
        <f>IFERROR(LARGE($K28:$BH28,1),"")</f>
        <v>975</v>
      </c>
      <c r="E28" s="3">
        <f>IFERROR(LARGE($K28:$BH28,2),"")</f>
        <v>866</v>
      </c>
      <c r="F28" s="3">
        <f>IFERROR(LARGE($K28:$BH28,3),"")</f>
        <v>846</v>
      </c>
      <c r="G28" s="3">
        <f>IFERROR(LARGE($K28:$BH28,4),"")</f>
        <v>834</v>
      </c>
      <c r="H28" s="3" t="str">
        <f>IFERROR(LARGE($K28:$BH28,5),"")</f>
        <v/>
      </c>
      <c r="I28" s="2">
        <f>IF(SUM(K28:BH28)&gt;0,SUM(K28:BH28),"")</f>
        <v>3521</v>
      </c>
      <c r="J28" s="2">
        <f>IF(COUNT(K28:BH28)&gt;0,COUNT(K28:BH28),"")</f>
        <v>4</v>
      </c>
      <c r="K28" s="6">
        <v>866</v>
      </c>
      <c r="L28" s="6">
        <v>975</v>
      </c>
      <c r="M28" s="6">
        <v>834</v>
      </c>
      <c r="N28" s="6">
        <v>846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>
      <c r="A29" s="2">
        <f>IF(C29&gt;0,RANK(C29,$C$3:$C$101,0),"")</f>
        <v>27</v>
      </c>
      <c r="B29" s="3" t="s">
        <v>176</v>
      </c>
      <c r="C29" s="3">
        <f>SUM(D29:H29)</f>
        <v>3245</v>
      </c>
      <c r="D29" s="3">
        <f>IFERROR(LARGE($K29:$BH29,1),"")</f>
        <v>955</v>
      </c>
      <c r="E29" s="3">
        <f>IFERROR(LARGE($K29:$BH29,2),"")</f>
        <v>791</v>
      </c>
      <c r="F29" s="3">
        <f>IFERROR(LARGE($K29:$BH29,3),"")</f>
        <v>765</v>
      </c>
      <c r="G29" s="3">
        <f>IFERROR(LARGE($K29:$BH29,4),"")</f>
        <v>734</v>
      </c>
      <c r="H29" s="3" t="str">
        <f>IFERROR(LARGE($K29:$BH29,5),"")</f>
        <v/>
      </c>
      <c r="I29" s="2">
        <f>IF(SUM(K29:BH29)&gt;0,SUM(K29:BH29),"")</f>
        <v>3245</v>
      </c>
      <c r="J29" s="2">
        <f>IF(COUNT(K29:BH29)&gt;0,COUNT(K29:BH29),"")</f>
        <v>4</v>
      </c>
      <c r="K29" s="6">
        <v>791</v>
      </c>
      <c r="L29" s="6">
        <v>955</v>
      </c>
      <c r="M29" s="6">
        <v>734</v>
      </c>
      <c r="N29" s="6">
        <v>765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>
      <c r="A30" s="2">
        <f>IF(C30&gt;0,RANK(C30,$C$3:$C$101,0),"")</f>
        <v>28</v>
      </c>
      <c r="B30" s="3" t="s">
        <v>193</v>
      </c>
      <c r="C30" s="3">
        <f>SUM(D30:H30)</f>
        <v>3244</v>
      </c>
      <c r="D30" s="3">
        <f>IFERROR(LARGE($K30:$BH30,1),"")</f>
        <v>1005</v>
      </c>
      <c r="E30" s="3">
        <f>IFERROR(LARGE($K30:$BH30,2),"")</f>
        <v>803</v>
      </c>
      <c r="F30" s="3">
        <f>IFERROR(LARGE($K30:$BH30,3),"")</f>
        <v>723</v>
      </c>
      <c r="G30" s="3">
        <f>IFERROR(LARGE($K30:$BH30,4),"")</f>
        <v>713</v>
      </c>
      <c r="H30" s="3" t="str">
        <f>IFERROR(LARGE($K30:$BH30,5),"")</f>
        <v/>
      </c>
      <c r="I30" s="2">
        <f>IF(SUM(K30:BH30)&gt;0,SUM(K30:BH30),"")</f>
        <v>3244</v>
      </c>
      <c r="J30" s="2">
        <f>IF(COUNT(K30:BH30)&gt;0,COUNT(K30:BH30),"")</f>
        <v>4</v>
      </c>
      <c r="K30" s="6">
        <v>723</v>
      </c>
      <c r="L30" s="6">
        <v>713</v>
      </c>
      <c r="M30" s="6">
        <v>803</v>
      </c>
      <c r="N30" s="6">
        <v>1005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>
      <c r="A31" s="2">
        <f>IF(C31&gt;0,RANK(C31,$C$3:$C$101,0),"")</f>
        <v>29</v>
      </c>
      <c r="B31" s="3" t="s">
        <v>181</v>
      </c>
      <c r="C31" s="3">
        <f>SUM(D31:H31)</f>
        <v>3218</v>
      </c>
      <c r="D31" s="3">
        <f>IFERROR(LARGE($K31:$BH31,1),"")</f>
        <v>870</v>
      </c>
      <c r="E31" s="3">
        <f>IFERROR(LARGE($K31:$BH31,2),"")</f>
        <v>829</v>
      </c>
      <c r="F31" s="3">
        <f>IFERROR(LARGE($K31:$BH31,3),"")</f>
        <v>771</v>
      </c>
      <c r="G31" s="3">
        <f>IFERROR(LARGE($K31:$BH31,4),"")</f>
        <v>748</v>
      </c>
      <c r="H31" s="3" t="str">
        <f>IFERROR(LARGE($K31:$BH31,5),"")</f>
        <v/>
      </c>
      <c r="I31" s="2">
        <f>IF(SUM(K31:BH31)&gt;0,SUM(K31:BH31),"")</f>
        <v>3218</v>
      </c>
      <c r="J31" s="2">
        <f>IF(COUNT(K31:BH31)&gt;0,COUNT(K31:BH31),"")</f>
        <v>4</v>
      </c>
      <c r="K31" s="6">
        <v>748</v>
      </c>
      <c r="L31" s="6">
        <v>829</v>
      </c>
      <c r="M31" s="6">
        <v>771</v>
      </c>
      <c r="N31" s="6">
        <v>870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>
      <c r="A32" s="2">
        <f>IF(C32&gt;0,RANK(C32,$C$3:$C$101,0),"")</f>
        <v>30</v>
      </c>
      <c r="B32" s="3" t="s">
        <v>173</v>
      </c>
      <c r="C32" s="3">
        <f>SUM(D32:H32)</f>
        <v>3176</v>
      </c>
      <c r="D32" s="3">
        <f>IFERROR(LARGE($K32:$BH32,1),"")</f>
        <v>855</v>
      </c>
      <c r="E32" s="3">
        <f>IFERROR(LARGE($K32:$BH32,2),"")</f>
        <v>804</v>
      </c>
      <c r="F32" s="3">
        <f>IFERROR(LARGE($K32:$BH32,3),"")</f>
        <v>774</v>
      </c>
      <c r="G32" s="3">
        <f>IFERROR(LARGE($K32:$BH32,4),"")</f>
        <v>743</v>
      </c>
      <c r="H32" s="3" t="str">
        <f>IFERROR(LARGE($K32:$BH32,5),"")</f>
        <v/>
      </c>
      <c r="I32" s="2">
        <f>IF(SUM(K32:BH32)&gt;0,SUM(K32:BH32),"")</f>
        <v>3176</v>
      </c>
      <c r="J32" s="2">
        <f>IF(COUNT(K32:BH32)&gt;0,COUNT(K32:BH32),"")</f>
        <v>4</v>
      </c>
      <c r="K32" s="6">
        <v>855</v>
      </c>
      <c r="L32" s="6">
        <v>774</v>
      </c>
      <c r="M32" s="6">
        <v>804</v>
      </c>
      <c r="N32" s="6">
        <v>743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>
      <c r="A33" s="2">
        <f>IF(C33&gt;0,RANK(C33,$C$3:$C$101,0),"")</f>
        <v>31</v>
      </c>
      <c r="B33" s="9" t="s">
        <v>205</v>
      </c>
      <c r="C33" s="3">
        <f>SUM(D33:H33)</f>
        <v>3175</v>
      </c>
      <c r="D33" s="3">
        <f>IFERROR(LARGE($K33:$BH33,1),"")</f>
        <v>843</v>
      </c>
      <c r="E33" s="3">
        <f>IFERROR(LARGE($K33:$BH33,2),"")</f>
        <v>782</v>
      </c>
      <c r="F33" s="3">
        <f>IFERROR(LARGE($K33:$BH33,3),"")</f>
        <v>775</v>
      </c>
      <c r="G33" s="3">
        <f>IFERROR(LARGE($K33:$BH33,4),"")</f>
        <v>775</v>
      </c>
      <c r="H33" s="3" t="str">
        <f>IFERROR(LARGE($K33:$BH33,5),"")</f>
        <v/>
      </c>
      <c r="I33" s="2">
        <f>IF(SUM(K33:BH33)&gt;0,SUM(K33:BH33),"")</f>
        <v>3175</v>
      </c>
      <c r="J33" s="2">
        <f>IF(COUNT(K33:BH33)&gt;0,COUNT(K33:BH33),"")</f>
        <v>4</v>
      </c>
      <c r="K33" s="10">
        <v>782</v>
      </c>
      <c r="L33" s="6">
        <v>775</v>
      </c>
      <c r="M33" s="6">
        <v>775</v>
      </c>
      <c r="N33" s="6">
        <v>843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>
      <c r="A34" s="2">
        <f>IF(C34&gt;0,RANK(C34,$C$3:$C$101,0),"")</f>
        <v>32</v>
      </c>
      <c r="B34" s="3" t="s">
        <v>184</v>
      </c>
      <c r="C34" s="3">
        <f>SUM(D34:H34)</f>
        <v>2933</v>
      </c>
      <c r="D34" s="3">
        <f>IFERROR(LARGE($K34:$BH34,1),"")</f>
        <v>655</v>
      </c>
      <c r="E34" s="3">
        <f>IFERROR(LARGE($K34:$BH34,2),"")</f>
        <v>620</v>
      </c>
      <c r="F34" s="3">
        <f>IFERROR(LARGE($K34:$BH34,3),"")</f>
        <v>615</v>
      </c>
      <c r="G34" s="3">
        <f>IFERROR(LARGE($K34:$BH34,4),"")</f>
        <v>526</v>
      </c>
      <c r="H34" s="3">
        <f>IFERROR(LARGE($K34:$BH34,5),"")</f>
        <v>517</v>
      </c>
      <c r="I34" s="2">
        <f>IF(SUM(K34:BH34)&gt;0,SUM(K34:BH34),"")</f>
        <v>2933</v>
      </c>
      <c r="J34" s="2">
        <f>IF(COUNT(K34:BH34)&gt;0,COUNT(K34:BH34),"")</f>
        <v>5</v>
      </c>
      <c r="K34" s="6">
        <v>620</v>
      </c>
      <c r="L34" s="6">
        <v>517</v>
      </c>
      <c r="M34" s="6">
        <v>526</v>
      </c>
      <c r="N34" s="6">
        <v>615</v>
      </c>
      <c r="O34" s="6">
        <v>655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>
      <c r="A35" s="2">
        <f>IF(C35&gt;0,RANK(C35,$C$3:$C$101,0),"")</f>
        <v>33</v>
      </c>
      <c r="B35" s="3" t="s">
        <v>160</v>
      </c>
      <c r="C35" s="3">
        <f>SUM(D35:H35)</f>
        <v>2927</v>
      </c>
      <c r="D35" s="3">
        <f>IFERROR(LARGE($K35:$BH35,1),"")</f>
        <v>1010</v>
      </c>
      <c r="E35" s="3">
        <f>IFERROR(LARGE($K35:$BH35,2),"")</f>
        <v>985</v>
      </c>
      <c r="F35" s="3">
        <f>IFERROR(LARGE($K35:$BH35,3),"")</f>
        <v>932</v>
      </c>
      <c r="G35" s="3" t="str">
        <f>IFERROR(LARGE($K35:$BH35,4),"")</f>
        <v/>
      </c>
      <c r="H35" s="3" t="str">
        <f>IFERROR(LARGE($K35:$BH35,5),"")</f>
        <v/>
      </c>
      <c r="I35" s="2">
        <f>IF(SUM(K35:BH35)&gt;0,SUM(K35:BH35),"")</f>
        <v>2927</v>
      </c>
      <c r="J35" s="2">
        <f>IF(COUNT(K35:BH35)&gt;0,COUNT(K35:BH35),"")</f>
        <v>3</v>
      </c>
      <c r="K35" s="6">
        <v>932</v>
      </c>
      <c r="L35" s="6">
        <v>985</v>
      </c>
      <c r="M35" s="6">
        <v>1010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>
      <c r="A36" s="2">
        <f>IF(C36&gt;0,RANK(C36,$C$3:$C$101,0),"")</f>
        <v>34</v>
      </c>
      <c r="B36" s="9" t="s">
        <v>207</v>
      </c>
      <c r="C36" s="3">
        <f>SUM(D36:H36)</f>
        <v>2912</v>
      </c>
      <c r="D36" s="3">
        <f>IFERROR(LARGE($K36:$BH36,1),"")</f>
        <v>1040</v>
      </c>
      <c r="E36" s="3">
        <f>IFERROR(LARGE($K36:$BH36,2),"")</f>
        <v>939</v>
      </c>
      <c r="F36" s="3">
        <f>IFERROR(LARGE($K36:$BH36,3),"")</f>
        <v>933</v>
      </c>
      <c r="G36" s="3" t="str">
        <f>IFERROR(LARGE($K36:$BH36,4),"")</f>
        <v/>
      </c>
      <c r="H36" s="3" t="str">
        <f>IFERROR(LARGE($K36:$BH36,5),"")</f>
        <v/>
      </c>
      <c r="I36" s="2">
        <f>IF(SUM(K36:BH36)&gt;0,SUM(K36:BH36),"")</f>
        <v>2912</v>
      </c>
      <c r="J36" s="2">
        <f>IF(COUNT(K36:BH36)&gt;0,COUNT(K36:BH36),"")</f>
        <v>3</v>
      </c>
      <c r="K36" s="10">
        <v>933</v>
      </c>
      <c r="L36" s="6">
        <v>939</v>
      </c>
      <c r="M36" s="6">
        <v>1040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>
      <c r="A37" s="2">
        <f>IF(C37&gt;0,RANK(C37,$C$3:$C$101,0),"")</f>
        <v>35</v>
      </c>
      <c r="B37" s="3" t="s">
        <v>185</v>
      </c>
      <c r="C37" s="3">
        <f>SUM(D37:H37)</f>
        <v>2589</v>
      </c>
      <c r="D37" s="3">
        <f>IFERROR(LARGE($K37:$BH37,1),"")</f>
        <v>694</v>
      </c>
      <c r="E37" s="3">
        <f>IFERROR(LARGE($K37:$BH37,2),"")</f>
        <v>681</v>
      </c>
      <c r="F37" s="3">
        <f>IFERROR(LARGE($K37:$BH37,3),"")</f>
        <v>650</v>
      </c>
      <c r="G37" s="3">
        <f>IFERROR(LARGE($K37:$BH37,4),"")</f>
        <v>564</v>
      </c>
      <c r="H37" s="3" t="str">
        <f>IFERROR(LARGE($K37:$BH37,5),"")</f>
        <v/>
      </c>
      <c r="I37" s="2">
        <f>IF(SUM(K37:BH37)&gt;0,SUM(K37:BH37),"")</f>
        <v>2589</v>
      </c>
      <c r="J37" s="2">
        <f>IF(COUNT(K37:BH37)&gt;0,COUNT(K37:BH37),"")</f>
        <v>4</v>
      </c>
      <c r="K37" s="6">
        <v>564</v>
      </c>
      <c r="L37" s="6">
        <v>650</v>
      </c>
      <c r="M37" s="6">
        <v>694</v>
      </c>
      <c r="N37" s="6">
        <v>681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</row>
    <row r="38" spans="1:60">
      <c r="A38" s="2">
        <f>IF(C38&gt;0,RANK(C38,$C$3:$C$101,0),"")</f>
        <v>36</v>
      </c>
      <c r="B38" s="3" t="s">
        <v>168</v>
      </c>
      <c r="C38" s="3">
        <f>SUM(D38:H38)</f>
        <v>2535</v>
      </c>
      <c r="D38" s="3">
        <f>IFERROR(LARGE($K38:$BH38,1),"")</f>
        <v>884</v>
      </c>
      <c r="E38" s="3">
        <f>IFERROR(LARGE($K38:$BH38,2),"")</f>
        <v>851</v>
      </c>
      <c r="F38" s="3">
        <f>IFERROR(LARGE($K38:$BH38,3),"")</f>
        <v>800</v>
      </c>
      <c r="G38" s="3" t="str">
        <f>IFERROR(LARGE($K38:$BH38,4),"")</f>
        <v/>
      </c>
      <c r="H38" s="3" t="str">
        <f>IFERROR(LARGE($K38:$BH38,5),"")</f>
        <v/>
      </c>
      <c r="I38" s="2">
        <f>IF(SUM(K38:BH38)&gt;0,SUM(K38:BH38),"")</f>
        <v>2535</v>
      </c>
      <c r="J38" s="2">
        <f>IF(COUNT(K38:BH38)&gt;0,COUNT(K38:BH38),"")</f>
        <v>3</v>
      </c>
      <c r="K38" s="6">
        <v>884</v>
      </c>
      <c r="L38" s="6">
        <v>851</v>
      </c>
      <c r="M38" s="6">
        <v>800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</row>
    <row r="39" spans="1:60">
      <c r="A39" s="2">
        <f>IF(C39&gt;0,RANK(C39,$C$3:$C$101,0),"")</f>
        <v>37</v>
      </c>
      <c r="B39" s="3" t="s">
        <v>169</v>
      </c>
      <c r="C39" s="3">
        <f>SUM(D39:H39)</f>
        <v>2442</v>
      </c>
      <c r="D39" s="3">
        <f>IFERROR(LARGE($K39:$BH39,1),"")</f>
        <v>901</v>
      </c>
      <c r="E39" s="3">
        <f>IFERROR(LARGE($K39:$BH39,2),"")</f>
        <v>881</v>
      </c>
      <c r="F39" s="3">
        <f>IFERROR(LARGE($K39:$BH39,3),"")</f>
        <v>660</v>
      </c>
      <c r="G39" s="3" t="str">
        <f>IFERROR(LARGE($K39:$BH39,4),"")</f>
        <v/>
      </c>
      <c r="H39" s="3" t="str">
        <f>IFERROR(LARGE($K39:$BH39,5),"")</f>
        <v/>
      </c>
      <c r="I39" s="2">
        <f>IF(SUM(K39:BH39)&gt;0,SUM(K39:BH39),"")</f>
        <v>2442</v>
      </c>
      <c r="J39" s="2">
        <f>IF(COUNT(K39:BH39)&gt;0,COUNT(K39:BH39),"")</f>
        <v>3</v>
      </c>
      <c r="K39" s="6">
        <v>881</v>
      </c>
      <c r="L39" s="6">
        <v>660</v>
      </c>
      <c r="M39" s="6">
        <v>901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</row>
    <row r="40" spans="1:60">
      <c r="A40" s="2">
        <f>IF(C40&gt;0,RANK(C40,$C$3:$C$101,0),"")</f>
        <v>38</v>
      </c>
      <c r="B40" s="9" t="s">
        <v>203</v>
      </c>
      <c r="C40" s="3">
        <f>SUM(D40:H40)</f>
        <v>2324</v>
      </c>
      <c r="D40" s="3">
        <f>IFERROR(LARGE($K40:$BH40,1),"")</f>
        <v>832</v>
      </c>
      <c r="E40" s="3">
        <f>IFERROR(LARGE($K40:$BH40,2),"")</f>
        <v>759</v>
      </c>
      <c r="F40" s="3">
        <f>IFERROR(LARGE($K40:$BH40,3),"")</f>
        <v>733</v>
      </c>
      <c r="G40" s="3" t="str">
        <f>IFERROR(LARGE($K40:$BH40,4),"")</f>
        <v/>
      </c>
      <c r="H40" s="3" t="str">
        <f>IFERROR(LARGE($K40:$BH40,5),"")</f>
        <v/>
      </c>
      <c r="I40" s="2">
        <f>IF(SUM(K40:BH40)&gt;0,SUM(K40:BH40),"")</f>
        <v>2324</v>
      </c>
      <c r="J40" s="2">
        <f>IF(COUNT(K40:BH40)&gt;0,COUNT(K40:BH40),"")</f>
        <v>3</v>
      </c>
      <c r="K40" s="10">
        <v>733</v>
      </c>
      <c r="L40" s="6">
        <v>759</v>
      </c>
      <c r="M40" s="6">
        <v>832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</row>
    <row r="41" spans="1:60">
      <c r="A41" s="2">
        <f>IF(C41&gt;0,RANK(C41,$C$3:$C$101,0),"")</f>
        <v>39</v>
      </c>
      <c r="B41" s="3" t="s">
        <v>174</v>
      </c>
      <c r="C41" s="3">
        <f>SUM(D41:H41)</f>
        <v>2115</v>
      </c>
      <c r="D41" s="3">
        <f>IFERROR(LARGE($K41:$BH41,1),"")</f>
        <v>721</v>
      </c>
      <c r="E41" s="3">
        <f>IFERROR(LARGE($K41:$BH41,2),"")</f>
        <v>702</v>
      </c>
      <c r="F41" s="3">
        <f>IFERROR(LARGE($K41:$BH41,3),"")</f>
        <v>692</v>
      </c>
      <c r="G41" s="3" t="str">
        <f>IFERROR(LARGE($K41:$BH41,4),"")</f>
        <v/>
      </c>
      <c r="H41" s="3" t="str">
        <f>IFERROR(LARGE($K41:$BH41,5),"")</f>
        <v/>
      </c>
      <c r="I41" s="2">
        <f>IF(SUM(K41:BH41)&gt;0,SUM(K41:BH41),"")</f>
        <v>2115</v>
      </c>
      <c r="J41" s="2">
        <f>IF(COUNT(K41:BH41)&gt;0,COUNT(K41:BH41),"")</f>
        <v>3</v>
      </c>
      <c r="K41" s="6">
        <v>692</v>
      </c>
      <c r="L41" s="6">
        <v>702</v>
      </c>
      <c r="M41" s="6">
        <v>721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</row>
    <row r="42" spans="1:60">
      <c r="A42" s="11">
        <f>IF(C42&gt;0,RANK(C42,$C$3:$C$101,0),"")</f>
        <v>40</v>
      </c>
      <c r="B42" s="12" t="s">
        <v>194</v>
      </c>
      <c r="C42" s="12">
        <f>SUM(D42:H42)</f>
        <v>2100</v>
      </c>
      <c r="D42" s="12">
        <f>IFERROR(LARGE($K42:$BH42,1),"")</f>
        <v>611</v>
      </c>
      <c r="E42" s="12">
        <f>IFERROR(LARGE($K42:$BH42,2),"")</f>
        <v>575</v>
      </c>
      <c r="F42" s="12">
        <f>IFERROR(LARGE($K42:$BH42,3),"")</f>
        <v>464</v>
      </c>
      <c r="G42" s="12">
        <f>IFERROR(LARGE($K42:$BH42,4),"")</f>
        <v>450</v>
      </c>
      <c r="H42" s="12" t="str">
        <f>IFERROR(LARGE($K42:$BH42,5),"")</f>
        <v/>
      </c>
      <c r="I42" s="11">
        <f>IF(SUM(K42:BH42)&gt;0,SUM(K42:BH42),"")</f>
        <v>2100</v>
      </c>
      <c r="J42" s="11">
        <f>IF(COUNT(K42:BH42)&gt;0,COUNT(K42:BH42),"")</f>
        <v>4</v>
      </c>
      <c r="K42" s="13">
        <v>464</v>
      </c>
      <c r="L42" s="13">
        <v>450</v>
      </c>
      <c r="M42" s="13">
        <v>575</v>
      </c>
      <c r="N42" s="13">
        <v>611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</row>
    <row r="43" spans="1:60">
      <c r="A43" s="2">
        <f>IF(C43&gt;0,RANK(C43,$C$3:$C$101,0),"")</f>
        <v>41</v>
      </c>
      <c r="B43" s="3" t="s">
        <v>188</v>
      </c>
      <c r="C43" s="3">
        <f>SUM(D43:H43)</f>
        <v>2095</v>
      </c>
      <c r="D43" s="3">
        <f>IFERROR(LARGE($K43:$BH43,1),"")</f>
        <v>710</v>
      </c>
      <c r="E43" s="3">
        <f>IFERROR(LARGE($K43:$BH43,2),"")</f>
        <v>708</v>
      </c>
      <c r="F43" s="3">
        <f>IFERROR(LARGE($K43:$BH43,3),"")</f>
        <v>677</v>
      </c>
      <c r="G43" s="3" t="str">
        <f>IFERROR(LARGE($K43:$BH43,4),"")</f>
        <v/>
      </c>
      <c r="H43" s="3" t="str">
        <f>IFERROR(LARGE($K43:$BH43,5),"")</f>
        <v/>
      </c>
      <c r="I43" s="2">
        <f>IF(SUM(K43:BH43)&gt;0,SUM(K43:BH43),"")</f>
        <v>2095</v>
      </c>
      <c r="J43" s="2">
        <f>IF(COUNT(K43:BH43)&gt;0,COUNT(K43:BH43),"")</f>
        <v>3</v>
      </c>
      <c r="K43" s="6">
        <v>710</v>
      </c>
      <c r="L43" s="6">
        <v>677</v>
      </c>
      <c r="M43" s="6">
        <v>708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>
      <c r="A44" s="2">
        <f>IF(C44&gt;0,RANK(C44,$C$3:$C$101,0),"")</f>
        <v>42</v>
      </c>
      <c r="B44" s="3" t="s">
        <v>202</v>
      </c>
      <c r="C44" s="3">
        <f>SUM(D44:H44)</f>
        <v>1931</v>
      </c>
      <c r="D44" s="3">
        <f>IFERROR(LARGE($K44:$BH44,1),"")</f>
        <v>1049</v>
      </c>
      <c r="E44" s="3">
        <f>IFERROR(LARGE($K44:$BH44,2),"")</f>
        <v>882</v>
      </c>
      <c r="F44" s="3" t="str">
        <f>IFERROR(LARGE($K44:$BH44,3),"")</f>
        <v/>
      </c>
      <c r="G44" s="3" t="str">
        <f>IFERROR(LARGE($K44:$BH44,4),"")</f>
        <v/>
      </c>
      <c r="H44" s="3" t="str">
        <f>IFERROR(LARGE($K44:$BH44,5),"")</f>
        <v/>
      </c>
      <c r="I44" s="2">
        <f>IF(SUM(K44:BH44)&gt;0,SUM(K44:BH44),"")</f>
        <v>1931</v>
      </c>
      <c r="J44" s="2">
        <f>IF(COUNT(K44:BH44)&gt;0,COUNT(K44:BH44),"")</f>
        <v>2</v>
      </c>
      <c r="K44" s="6">
        <v>1049</v>
      </c>
      <c r="L44" s="6">
        <v>882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</row>
    <row r="45" spans="1:60">
      <c r="A45" s="2">
        <f>IF(C45&gt;0,RANK(C45,$C$3:$C$101,0),"")</f>
        <v>43</v>
      </c>
      <c r="B45" s="3" t="s">
        <v>179</v>
      </c>
      <c r="C45" s="3">
        <f>SUM(D45:H45)</f>
        <v>1853</v>
      </c>
      <c r="D45" s="3">
        <f>IFERROR(LARGE($K45:$BH45,1),"")</f>
        <v>638</v>
      </c>
      <c r="E45" s="3">
        <f>IFERROR(LARGE($K45:$BH45,2),"")</f>
        <v>612</v>
      </c>
      <c r="F45" s="3">
        <f>IFERROR(LARGE($K45:$BH45,3),"")</f>
        <v>603</v>
      </c>
      <c r="G45" s="3" t="str">
        <f>IFERROR(LARGE($K45:$BH45,4),"")</f>
        <v/>
      </c>
      <c r="H45" s="3" t="str">
        <f>IFERROR(LARGE($K45:$BH45,5),"")</f>
        <v/>
      </c>
      <c r="I45" s="2">
        <f>IF(SUM(K45:BH45)&gt;0,SUM(K45:BH45),"")</f>
        <v>1853</v>
      </c>
      <c r="J45" s="2">
        <f>IF(COUNT(K45:BH45)&gt;0,COUNT(K45:BH45),"")</f>
        <v>3</v>
      </c>
      <c r="K45" s="6">
        <v>612</v>
      </c>
      <c r="L45" s="6">
        <v>603</v>
      </c>
      <c r="M45" s="6">
        <v>638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</row>
    <row r="46" spans="1:60">
      <c r="A46" s="2">
        <f>IF(C46&gt;0,RANK(C46,$C$3:$C$101,0),"")</f>
        <v>44</v>
      </c>
      <c r="B46" s="3" t="s">
        <v>186</v>
      </c>
      <c r="C46" s="3">
        <f>SUM(D46:H46)</f>
        <v>1717</v>
      </c>
      <c r="D46" s="3">
        <f>IFERROR(LARGE($K46:$BH46,1),"")</f>
        <v>871</v>
      </c>
      <c r="E46" s="3">
        <f>IFERROR(LARGE($K46:$BH46,2),"")</f>
        <v>846</v>
      </c>
      <c r="F46" s="3" t="str">
        <f>IFERROR(LARGE($K46:$BH46,3),"")</f>
        <v/>
      </c>
      <c r="G46" s="3" t="str">
        <f>IFERROR(LARGE($K46:$BH46,4),"")</f>
        <v/>
      </c>
      <c r="H46" s="3" t="str">
        <f>IFERROR(LARGE($K46:$BH46,5),"")</f>
        <v/>
      </c>
      <c r="I46" s="2">
        <f>IF(SUM(K46:BH46)&gt;0,SUM(K46:BH46),"")</f>
        <v>1717</v>
      </c>
      <c r="J46" s="2">
        <f>IF(COUNT(K46:BH46)&gt;0,COUNT(K46:BH46),"")</f>
        <v>2</v>
      </c>
      <c r="K46" s="6">
        <v>871</v>
      </c>
      <c r="L46" s="6">
        <v>846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</row>
    <row r="47" spans="1:60">
      <c r="A47" s="2">
        <f>IF(C47&gt;0,RANK(C47,$C$3:$C$101,0),"")</f>
        <v>45</v>
      </c>
      <c r="B47" s="3" t="s">
        <v>161</v>
      </c>
      <c r="C47" s="3">
        <f>SUM(D47:H47)</f>
        <v>1693</v>
      </c>
      <c r="D47" s="3">
        <f>IFERROR(LARGE($K47:$BH47,1),"")</f>
        <v>852</v>
      </c>
      <c r="E47" s="3">
        <f>IFERROR(LARGE($K47:$BH47,2),"")</f>
        <v>841</v>
      </c>
      <c r="F47" s="3" t="str">
        <f>IFERROR(LARGE($K47:$BH47,3),"")</f>
        <v/>
      </c>
      <c r="G47" s="3" t="str">
        <f>IFERROR(LARGE($K47:$BH47,4),"")</f>
        <v/>
      </c>
      <c r="H47" s="3" t="str">
        <f>IFERROR(LARGE($K47:$BH47,5),"")</f>
        <v/>
      </c>
      <c r="I47" s="2">
        <f>IF(SUM(K47:BH47)&gt;0,SUM(K47:BH47),"")</f>
        <v>1693</v>
      </c>
      <c r="J47" s="2">
        <f>IF(COUNT(K47:BH47)&gt;0,COUNT(K47:BH47),"")</f>
        <v>2</v>
      </c>
      <c r="K47" s="6">
        <v>841</v>
      </c>
      <c r="L47" s="6">
        <v>852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</row>
    <row r="48" spans="1:60">
      <c r="A48" s="2">
        <f>IF(C48&gt;0,RANK(C48,$C$3:$C$101,0),"")</f>
        <v>46</v>
      </c>
      <c r="B48" s="3" t="s">
        <v>164</v>
      </c>
      <c r="C48" s="3">
        <f>SUM(D48:H48)</f>
        <v>1646</v>
      </c>
      <c r="D48" s="3">
        <f>IFERROR(LARGE($K48:$BH48,1),"")</f>
        <v>901</v>
      </c>
      <c r="E48" s="3">
        <f>IFERROR(LARGE($K48:$BH48,2),"")</f>
        <v>745</v>
      </c>
      <c r="F48" s="3" t="str">
        <f>IFERROR(LARGE($K48:$BH48,3),"")</f>
        <v/>
      </c>
      <c r="G48" s="3" t="str">
        <f>IFERROR(LARGE($K48:$BH48,4),"")</f>
        <v/>
      </c>
      <c r="H48" s="3" t="str">
        <f>IFERROR(LARGE($K48:$BH48,5),"")</f>
        <v/>
      </c>
      <c r="I48" s="2">
        <f>IF(SUM(K48:BH48)&gt;0,SUM(K48:BH48),"")</f>
        <v>1646</v>
      </c>
      <c r="J48" s="2">
        <f>IF(COUNT(K48:BH48)&gt;0,COUNT(K48:BH48),"")</f>
        <v>2</v>
      </c>
      <c r="K48" s="6">
        <v>745</v>
      </c>
      <c r="L48" s="6">
        <v>901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</row>
    <row r="49" spans="1:60">
      <c r="A49" s="2">
        <f>IF(C49&gt;0,RANK(C49,$C$3:$C$101,0),"")</f>
        <v>47</v>
      </c>
      <c r="B49" s="3" t="s">
        <v>209</v>
      </c>
      <c r="C49" s="3">
        <f>SUM(D49:H49)</f>
        <v>1625</v>
      </c>
      <c r="D49" s="3">
        <f>IFERROR(LARGE($K49:$BH49,1),"")</f>
        <v>844</v>
      </c>
      <c r="E49" s="3">
        <f>IFERROR(LARGE($K49:$BH49,2),"")</f>
        <v>781</v>
      </c>
      <c r="F49" s="3" t="str">
        <f>IFERROR(LARGE($K49:$BH49,3),"")</f>
        <v/>
      </c>
      <c r="G49" s="3" t="str">
        <f>IFERROR(LARGE($K49:$BH49,4),"")</f>
        <v/>
      </c>
      <c r="H49" s="3" t="str">
        <f>IFERROR(LARGE($K49:$BH49,5),"")</f>
        <v/>
      </c>
      <c r="I49" s="2">
        <f>IF(SUM(K49:BH49)&gt;0,SUM(K49:BH49),"")</f>
        <v>1625</v>
      </c>
      <c r="J49" s="2">
        <f>IF(COUNT(K49:BH49)&gt;0,COUNT(K49:BH49),"")</f>
        <v>2</v>
      </c>
      <c r="K49" s="6">
        <v>844</v>
      </c>
      <c r="L49" s="6">
        <v>781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0">
      <c r="A50" s="2">
        <f>IF(C50&gt;0,RANK(C50,$C$3:$C$101,0),"")</f>
        <v>48</v>
      </c>
      <c r="B50" s="3" t="s">
        <v>212</v>
      </c>
      <c r="C50" s="3">
        <f>SUM(D50:H50)</f>
        <v>1544</v>
      </c>
      <c r="D50" s="3">
        <f>IFERROR(LARGE($K50:$BH50,1),"")</f>
        <v>798</v>
      </c>
      <c r="E50" s="3">
        <f>IFERROR(LARGE($K50:$BH50,2),"")</f>
        <v>746</v>
      </c>
      <c r="F50" s="3" t="str">
        <f>IFERROR(LARGE($K50:$BH50,3),"")</f>
        <v/>
      </c>
      <c r="G50" s="3" t="str">
        <f>IFERROR(LARGE($K50:$BH50,4),"")</f>
        <v/>
      </c>
      <c r="H50" s="3" t="str">
        <f>IFERROR(LARGE($K50:$BH50,5),"")</f>
        <v/>
      </c>
      <c r="I50" s="2">
        <f>IF(SUM(K50:BH50)&gt;0,SUM(K50:BH50),"")</f>
        <v>1544</v>
      </c>
      <c r="J50" s="2">
        <f>IF(COUNT(K50:BH50)&gt;0,COUNT(K50:BH50),"")</f>
        <v>2</v>
      </c>
      <c r="K50" s="6">
        <v>798</v>
      </c>
      <c r="L50" s="6">
        <v>746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>
      <c r="A51" s="2">
        <f>IF(C51&gt;0,RANK(C51,$C$3:$C$101,0),"")</f>
        <v>49</v>
      </c>
      <c r="B51" s="3" t="s">
        <v>162</v>
      </c>
      <c r="C51" s="3">
        <f>SUM(D51:H51)</f>
        <v>1491</v>
      </c>
      <c r="D51" s="3">
        <f>IFERROR(LARGE($K51:$BH51,1),"")</f>
        <v>795</v>
      </c>
      <c r="E51" s="3">
        <f>IFERROR(LARGE($K51:$BH51,2),"")</f>
        <v>696</v>
      </c>
      <c r="F51" s="3" t="str">
        <f>IFERROR(LARGE($K51:$BH51,3),"")</f>
        <v/>
      </c>
      <c r="G51" s="3" t="str">
        <f>IFERROR(LARGE($K51:$BH51,4),"")</f>
        <v/>
      </c>
      <c r="H51" s="3" t="str">
        <f>IFERROR(LARGE($K51:$BH51,5),"")</f>
        <v/>
      </c>
      <c r="I51" s="2">
        <f>IF(SUM(K51:BH51)&gt;0,SUM(K51:BH51),"")</f>
        <v>1491</v>
      </c>
      <c r="J51" s="2">
        <f>IF(COUNT(K51:BH51)&gt;0,COUNT(K51:BH51),"")</f>
        <v>2</v>
      </c>
      <c r="K51" s="6">
        <v>696</v>
      </c>
      <c r="L51" s="6">
        <v>795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0">
      <c r="A52" s="2">
        <f>IF(C52&gt;0,RANK(C52,$C$3:$C$101,0),"")</f>
        <v>50</v>
      </c>
      <c r="B52" s="3" t="s">
        <v>163</v>
      </c>
      <c r="C52" s="3">
        <f>SUM(D52:H52)</f>
        <v>1445</v>
      </c>
      <c r="D52" s="3">
        <f>IFERROR(LARGE($K52:$BH52,1),"")</f>
        <v>775</v>
      </c>
      <c r="E52" s="3">
        <f>IFERROR(LARGE($K52:$BH52,2),"")</f>
        <v>670</v>
      </c>
      <c r="F52" s="3" t="str">
        <f>IFERROR(LARGE($K52:$BH52,3),"")</f>
        <v/>
      </c>
      <c r="G52" s="3" t="str">
        <f>IFERROR(LARGE($K52:$BH52,4),"")</f>
        <v/>
      </c>
      <c r="H52" s="3" t="str">
        <f>IFERROR(LARGE($K52:$BH52,5),"")</f>
        <v/>
      </c>
      <c r="I52" s="2">
        <f>IF(SUM(K52:BH52)&gt;0,SUM(K52:BH52),"")</f>
        <v>1445</v>
      </c>
      <c r="J52" s="2">
        <f>IF(COUNT(K52:BH52)&gt;0,COUNT(K52:BH52),"")</f>
        <v>2</v>
      </c>
      <c r="K52" s="6">
        <v>775</v>
      </c>
      <c r="L52" s="6">
        <v>670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  <row r="53" spans="1:60">
      <c r="A53" s="2">
        <f>IF(C53&gt;0,RANK(C53,$C$3:$C$101,0),"")</f>
        <v>51</v>
      </c>
      <c r="B53" s="3" t="s">
        <v>180</v>
      </c>
      <c r="C53" s="3">
        <f>SUM(D53:H53)</f>
        <v>1408</v>
      </c>
      <c r="D53" s="3">
        <f>IFERROR(LARGE($K53:$BH53,1),"")</f>
        <v>712</v>
      </c>
      <c r="E53" s="3">
        <f>IFERROR(LARGE($K53:$BH53,2),"")</f>
        <v>696</v>
      </c>
      <c r="F53" s="3" t="str">
        <f>IFERROR(LARGE($K53:$BH53,3),"")</f>
        <v/>
      </c>
      <c r="G53" s="3" t="str">
        <f>IFERROR(LARGE($K53:$BH53,4),"")</f>
        <v/>
      </c>
      <c r="H53" s="3" t="str">
        <f>IFERROR(LARGE($K53:$BH53,5),"")</f>
        <v/>
      </c>
      <c r="I53" s="2">
        <f>IF(SUM(K53:BH53)&gt;0,SUM(K53:BH53),"")</f>
        <v>1408</v>
      </c>
      <c r="J53" s="2">
        <f>IF(COUNT(K53:BH53)&gt;0,COUNT(K53:BH53),"")</f>
        <v>2</v>
      </c>
      <c r="K53" s="6">
        <v>712</v>
      </c>
      <c r="L53" s="6">
        <v>696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</row>
    <row r="54" spans="1:60">
      <c r="A54" s="2">
        <f>IF(C54&gt;0,RANK(C54,$C$3:$C$101,0),"")</f>
        <v>52</v>
      </c>
      <c r="B54" s="3" t="s">
        <v>213</v>
      </c>
      <c r="C54" s="3">
        <f>SUM(D54:H54)</f>
        <v>1307</v>
      </c>
      <c r="D54" s="3">
        <f>IFERROR(LARGE($K54:$BH54,1),"")</f>
        <v>738</v>
      </c>
      <c r="E54" s="3">
        <f>IFERROR(LARGE($K54:$BH54,2),"")</f>
        <v>569</v>
      </c>
      <c r="F54" s="3" t="str">
        <f>IFERROR(LARGE($K54:$BH54,3),"")</f>
        <v/>
      </c>
      <c r="G54" s="3" t="str">
        <f>IFERROR(LARGE($K54:$BH54,4),"")</f>
        <v/>
      </c>
      <c r="H54" s="3" t="str">
        <f>IFERROR(LARGE($K54:$BH54,5),"")</f>
        <v/>
      </c>
      <c r="I54" s="2">
        <f>IF(SUM(K54:BH54)&gt;0,SUM(K54:BH54),"")</f>
        <v>1307</v>
      </c>
      <c r="J54" s="2">
        <f>IF(COUNT(K54:BH54)&gt;0,COUNT(K54:BH54),"")</f>
        <v>2</v>
      </c>
      <c r="K54" s="6">
        <v>738</v>
      </c>
      <c r="L54" s="6">
        <v>569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  <row r="55" spans="1:60">
      <c r="A55" s="2">
        <f>IF(C55&gt;0,RANK(C55,$C$3:$C$101,0),"")</f>
        <v>53</v>
      </c>
      <c r="B55" s="3" t="s">
        <v>211</v>
      </c>
      <c r="C55" s="3">
        <f>SUM(D55:H55)</f>
        <v>887</v>
      </c>
      <c r="D55" s="3">
        <f>IFERROR(LARGE($K55:$BH55,1),"")</f>
        <v>887</v>
      </c>
      <c r="E55" s="3" t="str">
        <f>IFERROR(LARGE($K55:$BH55,2),"")</f>
        <v/>
      </c>
      <c r="F55" s="3" t="str">
        <f>IFERROR(LARGE($K55:$BH55,3),"")</f>
        <v/>
      </c>
      <c r="G55" s="3" t="str">
        <f>IFERROR(LARGE($K55:$BH55,4),"")</f>
        <v/>
      </c>
      <c r="H55" s="3" t="str">
        <f>IFERROR(LARGE($K55:$BH55,5),"")</f>
        <v/>
      </c>
      <c r="I55" s="2">
        <f>IF(SUM(K55:BH55)&gt;0,SUM(K55:BH55),"")</f>
        <v>887</v>
      </c>
      <c r="J55" s="2">
        <f>IF(COUNT(K55:BH55)&gt;0,COUNT(K55:BH55),"")</f>
        <v>1</v>
      </c>
      <c r="K55" s="6">
        <v>887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</row>
    <row r="56" spans="1:60">
      <c r="A56" s="2">
        <f>IF(C56&gt;0,RANK(C56,$C$3:$C$101,0),"")</f>
        <v>54</v>
      </c>
      <c r="B56" s="3" t="s">
        <v>190</v>
      </c>
      <c r="C56" s="3">
        <f>SUM(D56:H56)</f>
        <v>825</v>
      </c>
      <c r="D56" s="3">
        <f>IFERROR(LARGE($K56:$BH56,1),"")</f>
        <v>825</v>
      </c>
      <c r="E56" s="3" t="str">
        <f>IFERROR(LARGE($K56:$BH56,2),"")</f>
        <v/>
      </c>
      <c r="F56" s="3" t="str">
        <f>IFERROR(LARGE($K56:$BH56,3),"")</f>
        <v/>
      </c>
      <c r="G56" s="3" t="str">
        <f>IFERROR(LARGE($K56:$BH56,4),"")</f>
        <v/>
      </c>
      <c r="H56" s="3" t="str">
        <f>IFERROR(LARGE($K56:$BH56,5),"")</f>
        <v/>
      </c>
      <c r="I56" s="2">
        <f>IF(SUM(K56:BH56)&gt;0,SUM(K56:BH56),"")</f>
        <v>825</v>
      </c>
      <c r="J56" s="2">
        <f>IF(COUNT(K56:BH56)&gt;0,COUNT(K56:BH56),"")</f>
        <v>1</v>
      </c>
      <c r="K56" s="6">
        <v>825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</row>
    <row r="57" spans="1:60">
      <c r="A57" s="2">
        <f>IF(C57&gt;0,RANK(C57,$C$3:$C$101,0),"")</f>
        <v>55</v>
      </c>
      <c r="B57" s="3" t="s">
        <v>210</v>
      </c>
      <c r="C57" s="3">
        <f>SUM(D57:H57)</f>
        <v>800</v>
      </c>
      <c r="D57" s="3">
        <f>IFERROR(LARGE($K57:$BH57,1),"")</f>
        <v>800</v>
      </c>
      <c r="E57" s="3" t="str">
        <f>IFERROR(LARGE($K57:$BH57,2),"")</f>
        <v/>
      </c>
      <c r="F57" s="3" t="str">
        <f>IFERROR(LARGE($K57:$BH57,3),"")</f>
        <v/>
      </c>
      <c r="G57" s="3" t="str">
        <f>IFERROR(LARGE($K57:$BH57,4),"")</f>
        <v/>
      </c>
      <c r="H57" s="3" t="str">
        <f>IFERROR(LARGE($K57:$BH57,5),"")</f>
        <v/>
      </c>
      <c r="I57" s="2">
        <f>IF(SUM(K57:BH57)&gt;0,SUM(K57:BH57),"")</f>
        <v>800</v>
      </c>
      <c r="J57" s="2">
        <f>IF(COUNT(K57:BH57)&gt;0,COUNT(K57:BH57),"")</f>
        <v>1</v>
      </c>
      <c r="K57" s="6">
        <v>800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</row>
    <row r="58" spans="1:60">
      <c r="A58" s="2">
        <f>IF(C58&gt;0,RANK(C58,$C$3:$C$101,0),"")</f>
        <v>56</v>
      </c>
      <c r="B58" s="3" t="s">
        <v>189</v>
      </c>
      <c r="C58" s="3">
        <f>SUM(D58:H58)</f>
        <v>768</v>
      </c>
      <c r="D58" s="3">
        <f>IFERROR(LARGE($K58:$BH58,1),"")</f>
        <v>768</v>
      </c>
      <c r="E58" s="3" t="str">
        <f>IFERROR(LARGE($K58:$BH58,2),"")</f>
        <v/>
      </c>
      <c r="F58" s="3" t="str">
        <f>IFERROR(LARGE($K58:$BH58,3),"")</f>
        <v/>
      </c>
      <c r="G58" s="3" t="str">
        <f>IFERROR(LARGE($K58:$BH58,4),"")</f>
        <v/>
      </c>
      <c r="H58" s="3" t="str">
        <f>IFERROR(LARGE($K58:$BH58,5),"")</f>
        <v/>
      </c>
      <c r="I58" s="2">
        <f>IF(SUM(K58:BH58)&gt;0,SUM(K58:BH58),"")</f>
        <v>768</v>
      </c>
      <c r="J58" s="2">
        <f>IF(COUNT(K58:BH58)&gt;0,COUNT(K58:BH58),"")</f>
        <v>1</v>
      </c>
      <c r="K58" s="6">
        <v>768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</row>
    <row r="59" spans="1:60">
      <c r="A59" s="2">
        <f>IF(C59&gt;0,RANK(C59,$C$3:$C$101,0),"")</f>
        <v>57</v>
      </c>
      <c r="B59" s="3" t="s">
        <v>167</v>
      </c>
      <c r="C59" s="3">
        <f>SUM(D59:H59)</f>
        <v>681</v>
      </c>
      <c r="D59" s="3">
        <f>IFERROR(LARGE($K59:$BH59,1),"")</f>
        <v>681</v>
      </c>
      <c r="E59" s="3" t="str">
        <f>IFERROR(LARGE($K59:$BH59,2),"")</f>
        <v/>
      </c>
      <c r="F59" s="3" t="str">
        <f>IFERROR(LARGE($K59:$BH59,3),"")</f>
        <v/>
      </c>
      <c r="G59" s="3" t="str">
        <f>IFERROR(LARGE($K59:$BH59,4),"")</f>
        <v/>
      </c>
      <c r="H59" s="3" t="str">
        <f>IFERROR(LARGE($K59:$BH59,5),"")</f>
        <v/>
      </c>
      <c r="I59" s="2">
        <f>IF(SUM(K59:BH59)&gt;0,SUM(K59:BH59),"")</f>
        <v>681</v>
      </c>
      <c r="J59" s="2">
        <f>IF(COUNT(K59:BH59)&gt;0,COUNT(K59:BH59),"")</f>
        <v>1</v>
      </c>
      <c r="K59" s="6">
        <v>681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</row>
    <row r="60" spans="1:60">
      <c r="A60" s="2">
        <f>IF(C60&gt;0,RANK(C60,$C$3:$C$101,0),"")</f>
        <v>58</v>
      </c>
      <c r="B60" s="9" t="s">
        <v>204</v>
      </c>
      <c r="C60" s="3">
        <f>SUM(D60:H60)</f>
        <v>637</v>
      </c>
      <c r="D60" s="3">
        <f>IFERROR(LARGE($K60:$BH60,1),"")</f>
        <v>637</v>
      </c>
      <c r="E60" s="3" t="str">
        <f>IFERROR(LARGE($K60:$BH60,2),"")</f>
        <v/>
      </c>
      <c r="F60" s="3" t="str">
        <f>IFERROR(LARGE($K60:$BH60,3),"")</f>
        <v/>
      </c>
      <c r="G60" s="3" t="str">
        <f>IFERROR(LARGE($K60:$BH60,4),"")</f>
        <v/>
      </c>
      <c r="H60" s="3" t="str">
        <f>IFERROR(LARGE($K60:$BH60,5),"")</f>
        <v/>
      </c>
      <c r="I60" s="2">
        <f>IF(SUM(K60:BH60)&gt;0,SUM(K60:BH60),"")</f>
        <v>637</v>
      </c>
      <c r="J60" s="2">
        <f>IF(COUNT(K60:BH60)&gt;0,COUNT(K60:BH60),"")</f>
        <v>1</v>
      </c>
      <c r="K60" s="10">
        <v>637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</row>
    <row r="61" spans="1:60">
      <c r="A61" s="2">
        <f>IF(C61&gt;0,RANK(C61,$C$3:$C$101,0),"")</f>
        <v>59</v>
      </c>
      <c r="B61" s="3" t="s">
        <v>191</v>
      </c>
      <c r="C61" s="3">
        <f>SUM(D61:H61)</f>
        <v>537</v>
      </c>
      <c r="D61" s="3">
        <f>IFERROR(LARGE($K61:$BH61,1),"")</f>
        <v>537</v>
      </c>
      <c r="E61" s="3" t="str">
        <f>IFERROR(LARGE($K61:$BH61,2),"")</f>
        <v/>
      </c>
      <c r="F61" s="3" t="str">
        <f>IFERROR(LARGE($K61:$BH61,3),"")</f>
        <v/>
      </c>
      <c r="G61" s="3" t="str">
        <f>IFERROR(LARGE($K61:$BH61,4),"")</f>
        <v/>
      </c>
      <c r="H61" s="3" t="str">
        <f>IFERROR(LARGE($K61:$BH61,5),"")</f>
        <v/>
      </c>
      <c r="I61" s="2">
        <f>IF(SUM(K61:BH61)&gt;0,SUM(K61:BH61),"")</f>
        <v>537</v>
      </c>
      <c r="J61" s="2">
        <f>IF(COUNT(K61:BH61)&gt;0,COUNT(K61:BH61),"")</f>
        <v>1</v>
      </c>
      <c r="K61" s="6">
        <v>537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</row>
    <row r="62" spans="1:60" hidden="1">
      <c r="A62" s="2" t="str">
        <f t="shared" ref="A62:A66" si="0">IF(C62&gt;0,RANK(C62,$C$3:$C$101,0),"")</f>
        <v/>
      </c>
      <c r="B62" s="3"/>
      <c r="C62" s="3">
        <f t="shared" ref="C62:C66" si="1">SUM(D62:H62)</f>
        <v>0</v>
      </c>
      <c r="D62" s="3" t="str">
        <f t="shared" ref="D62:D66" si="2">IFERROR(LARGE($K62:$BH62,1),"")</f>
        <v/>
      </c>
      <c r="E62" s="3" t="str">
        <f t="shared" ref="E62:E66" si="3">IFERROR(LARGE($K62:$BH62,2),"")</f>
        <v/>
      </c>
      <c r="F62" s="3" t="str">
        <f t="shared" ref="F62:F66" si="4">IFERROR(LARGE($K62:$BH62,3),"")</f>
        <v/>
      </c>
      <c r="G62" s="3" t="str">
        <f t="shared" ref="G62:G66" si="5">IFERROR(LARGE($K62:$BH62,4),"")</f>
        <v/>
      </c>
      <c r="H62" s="3" t="str">
        <f t="shared" ref="H62:H66" si="6">IFERROR(LARGE($K62:$BH62,5),"")</f>
        <v/>
      </c>
      <c r="I62" s="2" t="str">
        <f t="shared" ref="I62:I66" si="7">IF(SUM(K62:BH62)&gt;0,SUM(K62:BH62),"")</f>
        <v/>
      </c>
      <c r="J62" s="2" t="str">
        <f t="shared" ref="J62:J66" si="8">IF(COUNT(K62:BH62)&gt;0,COUNT(K62:BH62),"")</f>
        <v/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</row>
    <row r="63" spans="1:60" hidden="1">
      <c r="A63" s="2" t="str">
        <f t="shared" si="0"/>
        <v/>
      </c>
      <c r="B63" s="3" t="s">
        <v>115</v>
      </c>
      <c r="C63" s="3">
        <f t="shared" si="1"/>
        <v>0</v>
      </c>
      <c r="D63" s="3" t="str">
        <f t="shared" si="2"/>
        <v/>
      </c>
      <c r="E63" s="3" t="str">
        <f t="shared" si="3"/>
        <v/>
      </c>
      <c r="F63" s="3" t="str">
        <f t="shared" si="4"/>
        <v/>
      </c>
      <c r="G63" s="3" t="str">
        <f t="shared" si="5"/>
        <v/>
      </c>
      <c r="H63" s="3" t="str">
        <f t="shared" si="6"/>
        <v/>
      </c>
      <c r="I63" s="2" t="str">
        <f t="shared" si="7"/>
        <v/>
      </c>
      <c r="J63" s="2" t="str">
        <f t="shared" si="8"/>
        <v/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</row>
    <row r="64" spans="1:60" hidden="1">
      <c r="A64" s="2" t="str">
        <f t="shared" si="0"/>
        <v/>
      </c>
      <c r="B64" s="3" t="s">
        <v>116</v>
      </c>
      <c r="C64" s="3">
        <f t="shared" si="1"/>
        <v>0</v>
      </c>
      <c r="D64" s="3" t="str">
        <f t="shared" si="2"/>
        <v/>
      </c>
      <c r="E64" s="3" t="str">
        <f t="shared" si="3"/>
        <v/>
      </c>
      <c r="F64" s="3" t="str">
        <f t="shared" si="4"/>
        <v/>
      </c>
      <c r="G64" s="3" t="str">
        <f t="shared" si="5"/>
        <v/>
      </c>
      <c r="H64" s="3" t="str">
        <f t="shared" si="6"/>
        <v/>
      </c>
      <c r="I64" s="2" t="str">
        <f t="shared" si="7"/>
        <v/>
      </c>
      <c r="J64" s="2" t="str">
        <f t="shared" si="8"/>
        <v/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</row>
    <row r="65" spans="1:60" hidden="1">
      <c r="A65" s="2" t="str">
        <f t="shared" si="0"/>
        <v/>
      </c>
      <c r="B65" s="3" t="s">
        <v>117</v>
      </c>
      <c r="C65" s="3">
        <f t="shared" si="1"/>
        <v>0</v>
      </c>
      <c r="D65" s="3" t="str">
        <f t="shared" si="2"/>
        <v/>
      </c>
      <c r="E65" s="3" t="str">
        <f t="shared" si="3"/>
        <v/>
      </c>
      <c r="F65" s="3" t="str">
        <f t="shared" si="4"/>
        <v/>
      </c>
      <c r="G65" s="3" t="str">
        <f t="shared" si="5"/>
        <v/>
      </c>
      <c r="H65" s="3" t="str">
        <f t="shared" si="6"/>
        <v/>
      </c>
      <c r="I65" s="2" t="str">
        <f t="shared" si="7"/>
        <v/>
      </c>
      <c r="J65" s="2" t="str">
        <f t="shared" si="8"/>
        <v/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</row>
    <row r="66" spans="1:60" hidden="1">
      <c r="A66" s="2" t="str">
        <f t="shared" si="0"/>
        <v/>
      </c>
      <c r="B66" s="3" t="s">
        <v>118</v>
      </c>
      <c r="C66" s="3">
        <f t="shared" si="1"/>
        <v>0</v>
      </c>
      <c r="D66" s="3" t="str">
        <f t="shared" si="2"/>
        <v/>
      </c>
      <c r="E66" s="3" t="str">
        <f t="shared" si="3"/>
        <v/>
      </c>
      <c r="F66" s="3" t="str">
        <f t="shared" si="4"/>
        <v/>
      </c>
      <c r="G66" s="3" t="str">
        <f t="shared" si="5"/>
        <v/>
      </c>
      <c r="H66" s="3" t="str">
        <f t="shared" si="6"/>
        <v/>
      </c>
      <c r="I66" s="2" t="str">
        <f t="shared" si="7"/>
        <v/>
      </c>
      <c r="J66" s="2" t="str">
        <f t="shared" si="8"/>
        <v/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</row>
    <row r="67" spans="1:60" hidden="1">
      <c r="A67" s="2" t="str">
        <f t="shared" ref="A67:A101" si="9">IF(C67&gt;0,RANK(C67,$C$3:$C$101,0),"")</f>
        <v/>
      </c>
      <c r="B67" s="3" t="s">
        <v>119</v>
      </c>
      <c r="C67" s="3">
        <f t="shared" ref="C67:C98" si="10">SUM(D67:H67)</f>
        <v>0</v>
      </c>
      <c r="D67" s="3" t="str">
        <f t="shared" ref="D67:D101" si="11">IFERROR(LARGE($K67:$BH67,1),"")</f>
        <v/>
      </c>
      <c r="E67" s="3" t="str">
        <f t="shared" ref="E67:E101" si="12">IFERROR(LARGE($K67:$BH67,2),"")</f>
        <v/>
      </c>
      <c r="F67" s="3" t="str">
        <f t="shared" ref="F67:F101" si="13">IFERROR(LARGE($K67:$BH67,3),"")</f>
        <v/>
      </c>
      <c r="G67" s="3" t="str">
        <f t="shared" ref="G67:G101" si="14">IFERROR(LARGE($K67:$BH67,4),"")</f>
        <v/>
      </c>
      <c r="H67" s="3" t="str">
        <f t="shared" ref="H67:H101" si="15">IFERROR(LARGE($K67:$BH67,5),"")</f>
        <v/>
      </c>
      <c r="I67" s="2" t="str">
        <f t="shared" ref="I67:I101" si="16">IF(SUM(K67:BH67)&gt;0,SUM(K67:BH67),"")</f>
        <v/>
      </c>
      <c r="J67" s="2" t="str">
        <f t="shared" ref="J67:J98" si="17">IF(COUNT(K67:BH67)&gt;0,COUNT(K67:BH67),"")</f>
        <v/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</row>
    <row r="68" spans="1:60" hidden="1">
      <c r="A68" s="2" t="str">
        <f t="shared" si="9"/>
        <v/>
      </c>
      <c r="B68" s="3" t="s">
        <v>120</v>
      </c>
      <c r="C68" s="3">
        <f t="shared" si="10"/>
        <v>0</v>
      </c>
      <c r="D68" s="3" t="str">
        <f t="shared" si="11"/>
        <v/>
      </c>
      <c r="E68" s="3" t="str">
        <f t="shared" si="12"/>
        <v/>
      </c>
      <c r="F68" s="3" t="str">
        <f t="shared" si="13"/>
        <v/>
      </c>
      <c r="G68" s="3" t="str">
        <f t="shared" si="14"/>
        <v/>
      </c>
      <c r="H68" s="3" t="str">
        <f t="shared" si="15"/>
        <v/>
      </c>
      <c r="I68" s="2" t="str">
        <f t="shared" si="16"/>
        <v/>
      </c>
      <c r="J68" s="2" t="str">
        <f t="shared" si="17"/>
        <v/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</row>
    <row r="69" spans="1:60" hidden="1">
      <c r="A69" s="2" t="str">
        <f t="shared" si="9"/>
        <v/>
      </c>
      <c r="B69" s="3" t="s">
        <v>121</v>
      </c>
      <c r="C69" s="3">
        <f t="shared" si="10"/>
        <v>0</v>
      </c>
      <c r="D69" s="3" t="str">
        <f t="shared" si="11"/>
        <v/>
      </c>
      <c r="E69" s="3" t="str">
        <f t="shared" si="12"/>
        <v/>
      </c>
      <c r="F69" s="3" t="str">
        <f t="shared" si="13"/>
        <v/>
      </c>
      <c r="G69" s="3" t="str">
        <f t="shared" si="14"/>
        <v/>
      </c>
      <c r="H69" s="3" t="str">
        <f t="shared" si="15"/>
        <v/>
      </c>
      <c r="I69" s="2" t="str">
        <f t="shared" si="16"/>
        <v/>
      </c>
      <c r="J69" s="2" t="str">
        <f t="shared" si="17"/>
        <v/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</row>
    <row r="70" spans="1:60" hidden="1">
      <c r="A70" s="2" t="str">
        <f t="shared" si="9"/>
        <v/>
      </c>
      <c r="B70" s="3" t="s">
        <v>122</v>
      </c>
      <c r="C70" s="3">
        <f t="shared" si="10"/>
        <v>0</v>
      </c>
      <c r="D70" s="3" t="str">
        <f t="shared" si="11"/>
        <v/>
      </c>
      <c r="E70" s="3" t="str">
        <f t="shared" si="12"/>
        <v/>
      </c>
      <c r="F70" s="3" t="str">
        <f t="shared" si="13"/>
        <v/>
      </c>
      <c r="G70" s="3" t="str">
        <f t="shared" si="14"/>
        <v/>
      </c>
      <c r="H70" s="3" t="str">
        <f t="shared" si="15"/>
        <v/>
      </c>
      <c r="I70" s="2" t="str">
        <f t="shared" si="16"/>
        <v/>
      </c>
      <c r="J70" s="2" t="str">
        <f t="shared" si="17"/>
        <v/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</row>
    <row r="71" spans="1:60" hidden="1">
      <c r="A71" s="2" t="str">
        <f t="shared" si="9"/>
        <v/>
      </c>
      <c r="B71" s="3" t="s">
        <v>123</v>
      </c>
      <c r="C71" s="3">
        <f t="shared" si="10"/>
        <v>0</v>
      </c>
      <c r="D71" s="3" t="str">
        <f t="shared" si="11"/>
        <v/>
      </c>
      <c r="E71" s="3" t="str">
        <f t="shared" si="12"/>
        <v/>
      </c>
      <c r="F71" s="3" t="str">
        <f t="shared" si="13"/>
        <v/>
      </c>
      <c r="G71" s="3" t="str">
        <f t="shared" si="14"/>
        <v/>
      </c>
      <c r="H71" s="3" t="str">
        <f t="shared" si="15"/>
        <v/>
      </c>
      <c r="I71" s="2" t="str">
        <f t="shared" si="16"/>
        <v/>
      </c>
      <c r="J71" s="2" t="str">
        <f t="shared" si="17"/>
        <v/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</row>
    <row r="72" spans="1:60" hidden="1">
      <c r="A72" s="2" t="str">
        <f t="shared" si="9"/>
        <v/>
      </c>
      <c r="B72" s="3" t="s">
        <v>124</v>
      </c>
      <c r="C72" s="3">
        <f t="shared" si="10"/>
        <v>0</v>
      </c>
      <c r="D72" s="3" t="str">
        <f t="shared" si="11"/>
        <v/>
      </c>
      <c r="E72" s="3" t="str">
        <f t="shared" si="12"/>
        <v/>
      </c>
      <c r="F72" s="3" t="str">
        <f t="shared" si="13"/>
        <v/>
      </c>
      <c r="G72" s="3" t="str">
        <f t="shared" si="14"/>
        <v/>
      </c>
      <c r="H72" s="3" t="str">
        <f t="shared" si="15"/>
        <v/>
      </c>
      <c r="I72" s="2" t="str">
        <f t="shared" si="16"/>
        <v/>
      </c>
      <c r="J72" s="2" t="str">
        <f t="shared" si="17"/>
        <v/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</row>
    <row r="73" spans="1:60" hidden="1">
      <c r="A73" s="2" t="str">
        <f t="shared" si="9"/>
        <v/>
      </c>
      <c r="B73" s="3" t="s">
        <v>125</v>
      </c>
      <c r="C73" s="3">
        <f t="shared" si="10"/>
        <v>0</v>
      </c>
      <c r="D73" s="3" t="str">
        <f t="shared" si="11"/>
        <v/>
      </c>
      <c r="E73" s="3" t="str">
        <f t="shared" si="12"/>
        <v/>
      </c>
      <c r="F73" s="3" t="str">
        <f t="shared" si="13"/>
        <v/>
      </c>
      <c r="G73" s="3" t="str">
        <f t="shared" si="14"/>
        <v/>
      </c>
      <c r="H73" s="3" t="str">
        <f t="shared" si="15"/>
        <v/>
      </c>
      <c r="I73" s="2" t="str">
        <f t="shared" si="16"/>
        <v/>
      </c>
      <c r="J73" s="2" t="str">
        <f t="shared" si="17"/>
        <v/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</row>
    <row r="74" spans="1:60" hidden="1">
      <c r="A74" s="2" t="str">
        <f t="shared" si="9"/>
        <v/>
      </c>
      <c r="B74" s="3" t="s">
        <v>126</v>
      </c>
      <c r="C74" s="3">
        <f t="shared" si="10"/>
        <v>0</v>
      </c>
      <c r="D74" s="3" t="str">
        <f t="shared" si="11"/>
        <v/>
      </c>
      <c r="E74" s="3" t="str">
        <f t="shared" si="12"/>
        <v/>
      </c>
      <c r="F74" s="3" t="str">
        <f t="shared" si="13"/>
        <v/>
      </c>
      <c r="G74" s="3" t="str">
        <f t="shared" si="14"/>
        <v/>
      </c>
      <c r="H74" s="3" t="str">
        <f t="shared" si="15"/>
        <v/>
      </c>
      <c r="I74" s="2" t="str">
        <f t="shared" si="16"/>
        <v/>
      </c>
      <c r="J74" s="2" t="str">
        <f t="shared" si="17"/>
        <v/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</row>
    <row r="75" spans="1:60" hidden="1">
      <c r="A75" s="2" t="str">
        <f t="shared" si="9"/>
        <v/>
      </c>
      <c r="B75" s="3" t="s">
        <v>127</v>
      </c>
      <c r="C75" s="3">
        <f t="shared" si="10"/>
        <v>0</v>
      </c>
      <c r="D75" s="3" t="str">
        <f t="shared" si="11"/>
        <v/>
      </c>
      <c r="E75" s="3" t="str">
        <f t="shared" si="12"/>
        <v/>
      </c>
      <c r="F75" s="3" t="str">
        <f t="shared" si="13"/>
        <v/>
      </c>
      <c r="G75" s="3" t="str">
        <f t="shared" si="14"/>
        <v/>
      </c>
      <c r="H75" s="3" t="str">
        <f t="shared" si="15"/>
        <v/>
      </c>
      <c r="I75" s="2" t="str">
        <f t="shared" si="16"/>
        <v/>
      </c>
      <c r="J75" s="2" t="str">
        <f t="shared" si="17"/>
        <v/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</row>
    <row r="76" spans="1:60" hidden="1">
      <c r="A76" s="2" t="str">
        <f t="shared" si="9"/>
        <v/>
      </c>
      <c r="B76" s="3" t="s">
        <v>128</v>
      </c>
      <c r="C76" s="3">
        <f t="shared" si="10"/>
        <v>0</v>
      </c>
      <c r="D76" s="3" t="str">
        <f t="shared" si="11"/>
        <v/>
      </c>
      <c r="E76" s="3" t="str">
        <f t="shared" si="12"/>
        <v/>
      </c>
      <c r="F76" s="3" t="str">
        <f t="shared" si="13"/>
        <v/>
      </c>
      <c r="G76" s="3" t="str">
        <f t="shared" si="14"/>
        <v/>
      </c>
      <c r="H76" s="3" t="str">
        <f t="shared" si="15"/>
        <v/>
      </c>
      <c r="I76" s="2" t="str">
        <f t="shared" si="16"/>
        <v/>
      </c>
      <c r="J76" s="2" t="str">
        <f t="shared" si="17"/>
        <v/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</row>
    <row r="77" spans="1:60" hidden="1">
      <c r="A77" s="2" t="str">
        <f t="shared" si="9"/>
        <v/>
      </c>
      <c r="B77" s="3" t="s">
        <v>129</v>
      </c>
      <c r="C77" s="3">
        <f t="shared" si="10"/>
        <v>0</v>
      </c>
      <c r="D77" s="3" t="str">
        <f t="shared" si="11"/>
        <v/>
      </c>
      <c r="E77" s="3" t="str">
        <f t="shared" si="12"/>
        <v/>
      </c>
      <c r="F77" s="3" t="str">
        <f t="shared" si="13"/>
        <v/>
      </c>
      <c r="G77" s="3" t="str">
        <f t="shared" si="14"/>
        <v/>
      </c>
      <c r="H77" s="3" t="str">
        <f t="shared" si="15"/>
        <v/>
      </c>
      <c r="I77" s="2" t="str">
        <f t="shared" si="16"/>
        <v/>
      </c>
      <c r="J77" s="2" t="str">
        <f t="shared" si="17"/>
        <v/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</row>
    <row r="78" spans="1:60" hidden="1">
      <c r="A78" s="2" t="str">
        <f t="shared" si="9"/>
        <v/>
      </c>
      <c r="B78" s="3" t="s">
        <v>130</v>
      </c>
      <c r="C78" s="3">
        <f t="shared" si="10"/>
        <v>0</v>
      </c>
      <c r="D78" s="3" t="str">
        <f t="shared" si="11"/>
        <v/>
      </c>
      <c r="E78" s="3" t="str">
        <f t="shared" si="12"/>
        <v/>
      </c>
      <c r="F78" s="3" t="str">
        <f t="shared" si="13"/>
        <v/>
      </c>
      <c r="G78" s="3" t="str">
        <f t="shared" si="14"/>
        <v/>
      </c>
      <c r="H78" s="3" t="str">
        <f t="shared" si="15"/>
        <v/>
      </c>
      <c r="I78" s="2" t="str">
        <f t="shared" si="16"/>
        <v/>
      </c>
      <c r="J78" s="2" t="str">
        <f t="shared" si="17"/>
        <v/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</row>
    <row r="79" spans="1:60" hidden="1">
      <c r="A79" s="2" t="str">
        <f t="shared" si="9"/>
        <v/>
      </c>
      <c r="B79" s="3" t="s">
        <v>131</v>
      </c>
      <c r="C79" s="3">
        <f t="shared" si="10"/>
        <v>0</v>
      </c>
      <c r="D79" s="3" t="str">
        <f t="shared" si="11"/>
        <v/>
      </c>
      <c r="E79" s="3" t="str">
        <f t="shared" si="12"/>
        <v/>
      </c>
      <c r="F79" s="3" t="str">
        <f t="shared" si="13"/>
        <v/>
      </c>
      <c r="G79" s="3" t="str">
        <f t="shared" si="14"/>
        <v/>
      </c>
      <c r="H79" s="3" t="str">
        <f t="shared" si="15"/>
        <v/>
      </c>
      <c r="I79" s="2" t="str">
        <f t="shared" si="16"/>
        <v/>
      </c>
      <c r="J79" s="2" t="str">
        <f t="shared" si="17"/>
        <v/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</row>
    <row r="80" spans="1:60" hidden="1">
      <c r="A80" s="2" t="str">
        <f t="shared" si="9"/>
        <v/>
      </c>
      <c r="B80" s="3" t="s">
        <v>132</v>
      </c>
      <c r="C80" s="3">
        <f t="shared" si="10"/>
        <v>0</v>
      </c>
      <c r="D80" s="3" t="str">
        <f t="shared" si="11"/>
        <v/>
      </c>
      <c r="E80" s="3" t="str">
        <f t="shared" si="12"/>
        <v/>
      </c>
      <c r="F80" s="3" t="str">
        <f t="shared" si="13"/>
        <v/>
      </c>
      <c r="G80" s="3" t="str">
        <f t="shared" si="14"/>
        <v/>
      </c>
      <c r="H80" s="3" t="str">
        <f t="shared" si="15"/>
        <v/>
      </c>
      <c r="I80" s="2" t="str">
        <f t="shared" si="16"/>
        <v/>
      </c>
      <c r="J80" s="2" t="str">
        <f t="shared" si="17"/>
        <v/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60" hidden="1">
      <c r="A81" s="2" t="str">
        <f t="shared" si="9"/>
        <v/>
      </c>
      <c r="B81" s="3" t="s">
        <v>133</v>
      </c>
      <c r="C81" s="3">
        <f t="shared" si="10"/>
        <v>0</v>
      </c>
      <c r="D81" s="3" t="str">
        <f t="shared" si="11"/>
        <v/>
      </c>
      <c r="E81" s="3" t="str">
        <f t="shared" si="12"/>
        <v/>
      </c>
      <c r="F81" s="3" t="str">
        <f t="shared" si="13"/>
        <v/>
      </c>
      <c r="G81" s="3" t="str">
        <f t="shared" si="14"/>
        <v/>
      </c>
      <c r="H81" s="3" t="str">
        <f t="shared" si="15"/>
        <v/>
      </c>
      <c r="I81" s="2" t="str">
        <f t="shared" si="16"/>
        <v/>
      </c>
      <c r="J81" s="2" t="str">
        <f t="shared" si="17"/>
        <v/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</row>
    <row r="82" spans="1:60" hidden="1">
      <c r="A82" s="2" t="str">
        <f t="shared" si="9"/>
        <v/>
      </c>
      <c r="B82" s="3" t="s">
        <v>134</v>
      </c>
      <c r="C82" s="3">
        <f t="shared" si="10"/>
        <v>0</v>
      </c>
      <c r="D82" s="3" t="str">
        <f t="shared" si="11"/>
        <v/>
      </c>
      <c r="E82" s="3" t="str">
        <f t="shared" si="12"/>
        <v/>
      </c>
      <c r="F82" s="3" t="str">
        <f t="shared" si="13"/>
        <v/>
      </c>
      <c r="G82" s="3" t="str">
        <f t="shared" si="14"/>
        <v/>
      </c>
      <c r="H82" s="3" t="str">
        <f t="shared" si="15"/>
        <v/>
      </c>
      <c r="I82" s="2" t="str">
        <f t="shared" si="16"/>
        <v/>
      </c>
      <c r="J82" s="2" t="str">
        <f t="shared" si="17"/>
        <v/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</row>
    <row r="83" spans="1:60" hidden="1">
      <c r="A83" s="2" t="str">
        <f t="shared" si="9"/>
        <v/>
      </c>
      <c r="B83" s="3" t="s">
        <v>135</v>
      </c>
      <c r="C83" s="3">
        <f t="shared" si="10"/>
        <v>0</v>
      </c>
      <c r="D83" s="3" t="str">
        <f t="shared" si="11"/>
        <v/>
      </c>
      <c r="E83" s="3" t="str">
        <f t="shared" si="12"/>
        <v/>
      </c>
      <c r="F83" s="3" t="str">
        <f t="shared" si="13"/>
        <v/>
      </c>
      <c r="G83" s="3" t="str">
        <f t="shared" si="14"/>
        <v/>
      </c>
      <c r="H83" s="3" t="str">
        <f t="shared" si="15"/>
        <v/>
      </c>
      <c r="I83" s="2" t="str">
        <f t="shared" si="16"/>
        <v/>
      </c>
      <c r="J83" s="2" t="str">
        <f t="shared" si="17"/>
        <v/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</row>
    <row r="84" spans="1:60" hidden="1">
      <c r="A84" s="2" t="str">
        <f t="shared" si="9"/>
        <v/>
      </c>
      <c r="B84" s="3" t="s">
        <v>136</v>
      </c>
      <c r="C84" s="3">
        <f t="shared" si="10"/>
        <v>0</v>
      </c>
      <c r="D84" s="3" t="str">
        <f t="shared" si="11"/>
        <v/>
      </c>
      <c r="E84" s="3" t="str">
        <f t="shared" si="12"/>
        <v/>
      </c>
      <c r="F84" s="3" t="str">
        <f t="shared" si="13"/>
        <v/>
      </c>
      <c r="G84" s="3" t="str">
        <f t="shared" si="14"/>
        <v/>
      </c>
      <c r="H84" s="3" t="str">
        <f t="shared" si="15"/>
        <v/>
      </c>
      <c r="I84" s="2" t="str">
        <f t="shared" si="16"/>
        <v/>
      </c>
      <c r="J84" s="2" t="str">
        <f t="shared" si="17"/>
        <v/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</row>
    <row r="85" spans="1:60" hidden="1">
      <c r="A85" s="2" t="str">
        <f t="shared" si="9"/>
        <v/>
      </c>
      <c r="B85" s="3" t="s">
        <v>137</v>
      </c>
      <c r="C85" s="3">
        <f t="shared" si="10"/>
        <v>0</v>
      </c>
      <c r="D85" s="3" t="str">
        <f t="shared" si="11"/>
        <v/>
      </c>
      <c r="E85" s="3" t="str">
        <f t="shared" si="12"/>
        <v/>
      </c>
      <c r="F85" s="3" t="str">
        <f t="shared" si="13"/>
        <v/>
      </c>
      <c r="G85" s="3" t="str">
        <f t="shared" si="14"/>
        <v/>
      </c>
      <c r="H85" s="3" t="str">
        <f t="shared" si="15"/>
        <v/>
      </c>
      <c r="I85" s="2" t="str">
        <f t="shared" si="16"/>
        <v/>
      </c>
      <c r="J85" s="2" t="str">
        <f t="shared" si="17"/>
        <v/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</row>
    <row r="86" spans="1:60" hidden="1">
      <c r="A86" s="2" t="str">
        <f t="shared" si="9"/>
        <v/>
      </c>
      <c r="B86" s="3" t="s">
        <v>138</v>
      </c>
      <c r="C86" s="3">
        <f t="shared" si="10"/>
        <v>0</v>
      </c>
      <c r="D86" s="3" t="str">
        <f t="shared" si="11"/>
        <v/>
      </c>
      <c r="E86" s="3" t="str">
        <f t="shared" si="12"/>
        <v/>
      </c>
      <c r="F86" s="3" t="str">
        <f t="shared" si="13"/>
        <v/>
      </c>
      <c r="G86" s="3" t="str">
        <f t="shared" si="14"/>
        <v/>
      </c>
      <c r="H86" s="3" t="str">
        <f t="shared" si="15"/>
        <v/>
      </c>
      <c r="I86" s="2" t="str">
        <f t="shared" si="16"/>
        <v/>
      </c>
      <c r="J86" s="2" t="str">
        <f t="shared" si="17"/>
        <v/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</row>
    <row r="87" spans="1:60" hidden="1">
      <c r="A87" s="2" t="str">
        <f t="shared" si="9"/>
        <v/>
      </c>
      <c r="B87" s="3" t="s">
        <v>139</v>
      </c>
      <c r="C87" s="3">
        <f t="shared" si="10"/>
        <v>0</v>
      </c>
      <c r="D87" s="3" t="str">
        <f t="shared" si="11"/>
        <v/>
      </c>
      <c r="E87" s="3" t="str">
        <f t="shared" si="12"/>
        <v/>
      </c>
      <c r="F87" s="3" t="str">
        <f t="shared" si="13"/>
        <v/>
      </c>
      <c r="G87" s="3" t="str">
        <f t="shared" si="14"/>
        <v/>
      </c>
      <c r="H87" s="3" t="str">
        <f t="shared" si="15"/>
        <v/>
      </c>
      <c r="I87" s="2" t="str">
        <f t="shared" si="16"/>
        <v/>
      </c>
      <c r="J87" s="2" t="str">
        <f t="shared" si="17"/>
        <v/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</row>
    <row r="88" spans="1:60" hidden="1">
      <c r="A88" s="2" t="str">
        <f t="shared" si="9"/>
        <v/>
      </c>
      <c r="B88" s="3" t="s">
        <v>140</v>
      </c>
      <c r="C88" s="3">
        <f t="shared" si="10"/>
        <v>0</v>
      </c>
      <c r="D88" s="3" t="str">
        <f t="shared" si="11"/>
        <v/>
      </c>
      <c r="E88" s="3" t="str">
        <f t="shared" si="12"/>
        <v/>
      </c>
      <c r="F88" s="3" t="str">
        <f t="shared" si="13"/>
        <v/>
      </c>
      <c r="G88" s="3" t="str">
        <f t="shared" si="14"/>
        <v/>
      </c>
      <c r="H88" s="3" t="str">
        <f t="shared" si="15"/>
        <v/>
      </c>
      <c r="I88" s="2" t="str">
        <f t="shared" si="16"/>
        <v/>
      </c>
      <c r="J88" s="2" t="str">
        <f t="shared" si="17"/>
        <v/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</row>
    <row r="89" spans="1:60" hidden="1">
      <c r="A89" s="2" t="str">
        <f t="shared" si="9"/>
        <v/>
      </c>
      <c r="B89" s="3" t="s">
        <v>141</v>
      </c>
      <c r="C89" s="3">
        <f t="shared" si="10"/>
        <v>0</v>
      </c>
      <c r="D89" s="3" t="str">
        <f t="shared" si="11"/>
        <v/>
      </c>
      <c r="E89" s="3" t="str">
        <f t="shared" si="12"/>
        <v/>
      </c>
      <c r="F89" s="3" t="str">
        <f t="shared" si="13"/>
        <v/>
      </c>
      <c r="G89" s="3" t="str">
        <f t="shared" si="14"/>
        <v/>
      </c>
      <c r="H89" s="3" t="str">
        <f t="shared" si="15"/>
        <v/>
      </c>
      <c r="I89" s="2" t="str">
        <f t="shared" si="16"/>
        <v/>
      </c>
      <c r="J89" s="2" t="str">
        <f t="shared" si="17"/>
        <v/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</row>
    <row r="90" spans="1:60" hidden="1">
      <c r="A90" s="2" t="str">
        <f t="shared" si="9"/>
        <v/>
      </c>
      <c r="B90" s="3" t="s">
        <v>142</v>
      </c>
      <c r="C90" s="3">
        <f t="shared" si="10"/>
        <v>0</v>
      </c>
      <c r="D90" s="3" t="str">
        <f t="shared" si="11"/>
        <v/>
      </c>
      <c r="E90" s="3" t="str">
        <f t="shared" si="12"/>
        <v/>
      </c>
      <c r="F90" s="3" t="str">
        <f t="shared" si="13"/>
        <v/>
      </c>
      <c r="G90" s="3" t="str">
        <f t="shared" si="14"/>
        <v/>
      </c>
      <c r="H90" s="3" t="str">
        <f t="shared" si="15"/>
        <v/>
      </c>
      <c r="I90" s="2" t="str">
        <f t="shared" si="16"/>
        <v/>
      </c>
      <c r="J90" s="2" t="str">
        <f t="shared" si="17"/>
        <v/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1:60" hidden="1">
      <c r="A91" s="2" t="str">
        <f t="shared" si="9"/>
        <v/>
      </c>
      <c r="B91" s="3" t="s">
        <v>143</v>
      </c>
      <c r="C91" s="3">
        <f t="shared" si="10"/>
        <v>0</v>
      </c>
      <c r="D91" s="3" t="str">
        <f t="shared" si="11"/>
        <v/>
      </c>
      <c r="E91" s="3" t="str">
        <f t="shared" si="12"/>
        <v/>
      </c>
      <c r="F91" s="3" t="str">
        <f t="shared" si="13"/>
        <v/>
      </c>
      <c r="G91" s="3" t="str">
        <f t="shared" si="14"/>
        <v/>
      </c>
      <c r="H91" s="3" t="str">
        <f t="shared" si="15"/>
        <v/>
      </c>
      <c r="I91" s="2" t="str">
        <f t="shared" si="16"/>
        <v/>
      </c>
      <c r="J91" s="2" t="str">
        <f t="shared" si="17"/>
        <v/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1:60" hidden="1">
      <c r="A92" s="2" t="str">
        <f t="shared" si="9"/>
        <v/>
      </c>
      <c r="B92" s="3" t="s">
        <v>144</v>
      </c>
      <c r="C92" s="3">
        <f t="shared" si="10"/>
        <v>0</v>
      </c>
      <c r="D92" s="3" t="str">
        <f t="shared" si="11"/>
        <v/>
      </c>
      <c r="E92" s="3" t="str">
        <f t="shared" si="12"/>
        <v/>
      </c>
      <c r="F92" s="3" t="str">
        <f t="shared" si="13"/>
        <v/>
      </c>
      <c r="G92" s="3" t="str">
        <f t="shared" si="14"/>
        <v/>
      </c>
      <c r="H92" s="3" t="str">
        <f t="shared" si="15"/>
        <v/>
      </c>
      <c r="I92" s="2" t="str">
        <f t="shared" si="16"/>
        <v/>
      </c>
      <c r="J92" s="2" t="str">
        <f t="shared" si="17"/>
        <v/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1:60" hidden="1">
      <c r="A93" s="2" t="str">
        <f t="shared" si="9"/>
        <v/>
      </c>
      <c r="B93" s="3" t="s">
        <v>145</v>
      </c>
      <c r="C93" s="3">
        <f t="shared" si="10"/>
        <v>0</v>
      </c>
      <c r="D93" s="3" t="str">
        <f t="shared" si="11"/>
        <v/>
      </c>
      <c r="E93" s="3" t="str">
        <f t="shared" si="12"/>
        <v/>
      </c>
      <c r="F93" s="3" t="str">
        <f t="shared" si="13"/>
        <v/>
      </c>
      <c r="G93" s="3" t="str">
        <f t="shared" si="14"/>
        <v/>
      </c>
      <c r="H93" s="3" t="str">
        <f t="shared" si="15"/>
        <v/>
      </c>
      <c r="I93" s="2" t="str">
        <f t="shared" si="16"/>
        <v/>
      </c>
      <c r="J93" s="2" t="str">
        <f t="shared" si="17"/>
        <v/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1:60" hidden="1">
      <c r="A94" s="2" t="str">
        <f t="shared" si="9"/>
        <v/>
      </c>
      <c r="B94" s="3" t="s">
        <v>146</v>
      </c>
      <c r="C94" s="3">
        <f t="shared" si="10"/>
        <v>0</v>
      </c>
      <c r="D94" s="3" t="str">
        <f t="shared" si="11"/>
        <v/>
      </c>
      <c r="E94" s="3" t="str">
        <f t="shared" si="12"/>
        <v/>
      </c>
      <c r="F94" s="3" t="str">
        <f t="shared" si="13"/>
        <v/>
      </c>
      <c r="G94" s="3" t="str">
        <f t="shared" si="14"/>
        <v/>
      </c>
      <c r="H94" s="3" t="str">
        <f t="shared" si="15"/>
        <v/>
      </c>
      <c r="I94" s="2" t="str">
        <f t="shared" si="16"/>
        <v/>
      </c>
      <c r="J94" s="2" t="str">
        <f t="shared" si="17"/>
        <v/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1:60" hidden="1">
      <c r="A95" s="2" t="str">
        <f t="shared" si="9"/>
        <v/>
      </c>
      <c r="B95" s="3" t="s">
        <v>147</v>
      </c>
      <c r="C95" s="3">
        <f t="shared" si="10"/>
        <v>0</v>
      </c>
      <c r="D95" s="3" t="str">
        <f t="shared" si="11"/>
        <v/>
      </c>
      <c r="E95" s="3" t="str">
        <f t="shared" si="12"/>
        <v/>
      </c>
      <c r="F95" s="3" t="str">
        <f t="shared" si="13"/>
        <v/>
      </c>
      <c r="G95" s="3" t="str">
        <f t="shared" si="14"/>
        <v/>
      </c>
      <c r="H95" s="3" t="str">
        <f t="shared" si="15"/>
        <v/>
      </c>
      <c r="I95" s="2" t="str">
        <f t="shared" si="16"/>
        <v/>
      </c>
      <c r="J95" s="2" t="str">
        <f t="shared" si="17"/>
        <v/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1:60" hidden="1">
      <c r="A96" s="2" t="str">
        <f t="shared" si="9"/>
        <v/>
      </c>
      <c r="B96" s="3" t="s">
        <v>148</v>
      </c>
      <c r="C96" s="3">
        <f t="shared" si="10"/>
        <v>0</v>
      </c>
      <c r="D96" s="3" t="str">
        <f t="shared" si="11"/>
        <v/>
      </c>
      <c r="E96" s="3" t="str">
        <f t="shared" si="12"/>
        <v/>
      </c>
      <c r="F96" s="3" t="str">
        <f t="shared" si="13"/>
        <v/>
      </c>
      <c r="G96" s="3" t="str">
        <f t="shared" si="14"/>
        <v/>
      </c>
      <c r="H96" s="3" t="str">
        <f t="shared" si="15"/>
        <v/>
      </c>
      <c r="I96" s="2" t="str">
        <f t="shared" si="16"/>
        <v/>
      </c>
      <c r="J96" s="2" t="str">
        <f t="shared" si="17"/>
        <v/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1:60" hidden="1">
      <c r="A97" s="2" t="str">
        <f t="shared" si="9"/>
        <v/>
      </c>
      <c r="B97" s="3" t="s">
        <v>149</v>
      </c>
      <c r="C97" s="3">
        <f t="shared" si="10"/>
        <v>0</v>
      </c>
      <c r="D97" s="3" t="str">
        <f t="shared" si="11"/>
        <v/>
      </c>
      <c r="E97" s="3" t="str">
        <f t="shared" si="12"/>
        <v/>
      </c>
      <c r="F97" s="3" t="str">
        <f t="shared" si="13"/>
        <v/>
      </c>
      <c r="G97" s="3" t="str">
        <f t="shared" si="14"/>
        <v/>
      </c>
      <c r="H97" s="3" t="str">
        <f t="shared" si="15"/>
        <v/>
      </c>
      <c r="I97" s="2" t="str">
        <f t="shared" si="16"/>
        <v/>
      </c>
      <c r="J97" s="2" t="str">
        <f t="shared" si="17"/>
        <v/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1:60" hidden="1">
      <c r="A98" s="2" t="str">
        <f t="shared" si="9"/>
        <v/>
      </c>
      <c r="B98" s="3" t="s">
        <v>150</v>
      </c>
      <c r="C98" s="3">
        <f t="shared" si="10"/>
        <v>0</v>
      </c>
      <c r="D98" s="3" t="str">
        <f t="shared" si="11"/>
        <v/>
      </c>
      <c r="E98" s="3" t="str">
        <f t="shared" si="12"/>
        <v/>
      </c>
      <c r="F98" s="3" t="str">
        <f t="shared" si="13"/>
        <v/>
      </c>
      <c r="G98" s="3" t="str">
        <f t="shared" si="14"/>
        <v/>
      </c>
      <c r="H98" s="3" t="str">
        <f t="shared" si="15"/>
        <v/>
      </c>
      <c r="I98" s="2" t="str">
        <f t="shared" si="16"/>
        <v/>
      </c>
      <c r="J98" s="2" t="str">
        <f t="shared" si="17"/>
        <v/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1:60" hidden="1">
      <c r="A99" s="2" t="str">
        <f t="shared" si="9"/>
        <v/>
      </c>
      <c r="B99" s="3" t="s">
        <v>151</v>
      </c>
      <c r="C99" s="3">
        <f t="shared" ref="C99:C101" si="18">SUM(D99:H99)</f>
        <v>0</v>
      </c>
      <c r="D99" s="3" t="str">
        <f t="shared" si="11"/>
        <v/>
      </c>
      <c r="E99" s="3" t="str">
        <f t="shared" si="12"/>
        <v/>
      </c>
      <c r="F99" s="3" t="str">
        <f t="shared" si="13"/>
        <v/>
      </c>
      <c r="G99" s="3" t="str">
        <f t="shared" si="14"/>
        <v/>
      </c>
      <c r="H99" s="3" t="str">
        <f t="shared" si="15"/>
        <v/>
      </c>
      <c r="I99" s="2" t="str">
        <f t="shared" si="16"/>
        <v/>
      </c>
      <c r="J99" s="2" t="str">
        <f t="shared" ref="J99:J101" si="19">IF(COUNT(K99:BH99)&gt;0,COUNT(K99:BH99),"")</f>
        <v/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1:60" hidden="1">
      <c r="A100" s="2" t="str">
        <f t="shared" si="9"/>
        <v/>
      </c>
      <c r="B100" s="3" t="s">
        <v>152</v>
      </c>
      <c r="C100" s="3">
        <f t="shared" si="18"/>
        <v>0</v>
      </c>
      <c r="D100" s="3" t="str">
        <f t="shared" si="11"/>
        <v/>
      </c>
      <c r="E100" s="3" t="str">
        <f t="shared" si="12"/>
        <v/>
      </c>
      <c r="F100" s="3" t="str">
        <f t="shared" si="13"/>
        <v/>
      </c>
      <c r="G100" s="3" t="str">
        <f t="shared" si="14"/>
        <v/>
      </c>
      <c r="H100" s="3" t="str">
        <f t="shared" si="15"/>
        <v/>
      </c>
      <c r="I100" s="2" t="str">
        <f t="shared" si="16"/>
        <v/>
      </c>
      <c r="J100" s="2" t="str">
        <f t="shared" si="19"/>
        <v/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1:60" hidden="1">
      <c r="A101" s="2" t="str">
        <f t="shared" si="9"/>
        <v/>
      </c>
      <c r="B101" s="3" t="s">
        <v>153</v>
      </c>
      <c r="C101" s="3">
        <f t="shared" si="18"/>
        <v>0</v>
      </c>
      <c r="D101" s="3" t="str">
        <f t="shared" si="11"/>
        <v/>
      </c>
      <c r="E101" s="3" t="str">
        <f t="shared" si="12"/>
        <v/>
      </c>
      <c r="F101" s="3" t="str">
        <f t="shared" si="13"/>
        <v/>
      </c>
      <c r="G101" s="3" t="str">
        <f t="shared" si="14"/>
        <v/>
      </c>
      <c r="H101" s="3" t="str">
        <f t="shared" si="15"/>
        <v/>
      </c>
      <c r="I101" s="2" t="str">
        <f t="shared" si="16"/>
        <v/>
      </c>
      <c r="J101" s="2" t="str">
        <f t="shared" si="19"/>
        <v/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</row>
    <row r="102" spans="1:60" hidden="1">
      <c r="B102" s="7"/>
      <c r="K102" s="8"/>
    </row>
    <row r="103" spans="1:60" hidden="1">
      <c r="B103" s="7"/>
      <c r="K103" s="8"/>
    </row>
    <row r="104" spans="1:60" hidden="1">
      <c r="B104" s="7"/>
      <c r="K104" s="8"/>
    </row>
    <row r="105" spans="1:60" hidden="1">
      <c r="B105" s="7"/>
      <c r="K105" s="8"/>
    </row>
    <row r="106" spans="1:60" hidden="1">
      <c r="B106" s="7"/>
      <c r="K106" s="8"/>
    </row>
    <row r="107" spans="1:60" hidden="1">
      <c r="B107" s="7"/>
      <c r="K107" s="8"/>
    </row>
  </sheetData>
  <sheetProtection sort="0" autoFilter="0"/>
  <autoFilter ref="A2:BH107">
    <filterColumn colId="0">
      <customFilters>
        <customFilter operator="notEqual" val=" "/>
      </customFilters>
    </filterColumn>
    <sortState ref="A4:BH61">
      <sortCondition ref="A2:A107"/>
    </sortState>
  </autoFilter>
  <mergeCells count="7">
    <mergeCell ref="K1:BH1"/>
    <mergeCell ref="J1:J2"/>
    <mergeCell ref="A1:A2"/>
    <mergeCell ref="B1:B2"/>
    <mergeCell ref="C1:C2"/>
    <mergeCell ref="D1:H1"/>
    <mergeCell ref="I1:I2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01"/>
  <sheetViews>
    <sheetView zoomScaleNormal="100" workbookViewId="0">
      <selection activeCell="D3" sqref="D3"/>
    </sheetView>
  </sheetViews>
  <sheetFormatPr defaultRowHeight="15"/>
  <cols>
    <col min="1" max="1" width="7.140625" style="1" bestFit="1" customWidth="1"/>
    <col min="2" max="2" width="26.7109375" customWidth="1"/>
    <col min="9" max="9" width="12" style="1" customWidth="1"/>
    <col min="10" max="10" width="9.7109375" style="1" bestFit="1" customWidth="1"/>
    <col min="11" max="60" width="5.140625" customWidth="1"/>
  </cols>
  <sheetData>
    <row r="1" spans="1:60" ht="15.75">
      <c r="A1" s="15" t="s">
        <v>0</v>
      </c>
      <c r="B1" s="15" t="s">
        <v>1</v>
      </c>
      <c r="C1" s="15" t="s">
        <v>2</v>
      </c>
      <c r="D1" s="15" t="s">
        <v>3</v>
      </c>
      <c r="E1" s="15"/>
      <c r="F1" s="15"/>
      <c r="G1" s="15"/>
      <c r="H1" s="15"/>
      <c r="I1" s="14" t="s">
        <v>154</v>
      </c>
      <c r="J1" s="14" t="s">
        <v>155</v>
      </c>
      <c r="K1" s="14" t="s">
        <v>9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</row>
    <row r="2" spans="1:60" ht="15.75">
      <c r="A2" s="15"/>
      <c r="B2" s="15"/>
      <c r="C2" s="15"/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4"/>
      <c r="J2" s="14"/>
      <c r="K2" s="5" t="s">
        <v>4</v>
      </c>
      <c r="L2" s="5" t="s">
        <v>5</v>
      </c>
      <c r="M2" s="5" t="s">
        <v>6</v>
      </c>
      <c r="N2" s="5" t="s">
        <v>7</v>
      </c>
      <c r="O2" s="5" t="s">
        <v>8</v>
      </c>
      <c r="P2" s="5" t="s">
        <v>10</v>
      </c>
      <c r="Q2" s="5" t="s">
        <v>11</v>
      </c>
      <c r="R2" s="5" t="s">
        <v>12</v>
      </c>
      <c r="S2" s="5" t="s">
        <v>13</v>
      </c>
      <c r="T2" s="5" t="s">
        <v>14</v>
      </c>
      <c r="U2" s="5" t="s">
        <v>15</v>
      </c>
      <c r="V2" s="5" t="s">
        <v>16</v>
      </c>
      <c r="W2" s="5" t="s">
        <v>17</v>
      </c>
      <c r="X2" s="5" t="s">
        <v>18</v>
      </c>
      <c r="Y2" s="5" t="s">
        <v>19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24</v>
      </c>
      <c r="AE2" s="5" t="s">
        <v>25</v>
      </c>
      <c r="AF2" s="5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31</v>
      </c>
      <c r="AL2" s="5" t="s">
        <v>32</v>
      </c>
      <c r="AM2" s="5" t="s">
        <v>33</v>
      </c>
      <c r="AN2" s="5" t="s">
        <v>34</v>
      </c>
      <c r="AO2" s="5" t="s">
        <v>35</v>
      </c>
      <c r="AP2" s="5" t="s">
        <v>36</v>
      </c>
      <c r="AQ2" s="5" t="s">
        <v>37</v>
      </c>
      <c r="AR2" s="5" t="s">
        <v>38</v>
      </c>
      <c r="AS2" s="5" t="s">
        <v>39</v>
      </c>
      <c r="AT2" s="5" t="s">
        <v>40</v>
      </c>
      <c r="AU2" s="5" t="s">
        <v>41</v>
      </c>
      <c r="AV2" s="5" t="s">
        <v>42</v>
      </c>
      <c r="AW2" s="5" t="s">
        <v>43</v>
      </c>
      <c r="AX2" s="5" t="s">
        <v>44</v>
      </c>
      <c r="AY2" s="5" t="s">
        <v>45</v>
      </c>
      <c r="AZ2" s="5" t="s">
        <v>46</v>
      </c>
      <c r="BA2" s="5" t="s">
        <v>47</v>
      </c>
      <c r="BB2" s="5" t="s">
        <v>48</v>
      </c>
      <c r="BC2" s="5" t="s">
        <v>49</v>
      </c>
      <c r="BD2" s="5" t="s">
        <v>50</v>
      </c>
      <c r="BE2" s="5" t="s">
        <v>51</v>
      </c>
      <c r="BF2" s="5" t="s">
        <v>52</v>
      </c>
      <c r="BG2" s="5" t="s">
        <v>53</v>
      </c>
      <c r="BH2" s="5" t="s">
        <v>54</v>
      </c>
    </row>
    <row r="3" spans="1:60">
      <c r="A3" s="2" t="str">
        <f t="shared" ref="A3:A66" si="0">IF(C3&gt;0,RANK(C3,$C$3:$C$101,0),"")</f>
        <v/>
      </c>
      <c r="B3" s="3" t="s">
        <v>55</v>
      </c>
      <c r="C3" s="3">
        <f t="shared" ref="C3:C66" si="1">SUM(D3:H3)</f>
        <v>0</v>
      </c>
      <c r="D3" s="3" t="str">
        <f t="shared" ref="D3:D34" si="2">IFERROR(LARGE($K3:$BH3,1),"")</f>
        <v/>
      </c>
      <c r="E3" s="3" t="str">
        <f t="shared" ref="E3:E34" si="3">IFERROR(LARGE($K3:$BH3,2),"")</f>
        <v/>
      </c>
      <c r="F3" s="3" t="str">
        <f t="shared" ref="F3:F34" si="4">IFERROR(LARGE($K3:$BH3,3),"")</f>
        <v/>
      </c>
      <c r="G3" s="3" t="str">
        <f t="shared" ref="G3:G34" si="5">IFERROR(LARGE($K3:$BH3,4),"")</f>
        <v/>
      </c>
      <c r="H3" s="3" t="str">
        <f t="shared" ref="H3:H34" si="6">IFERROR(LARGE($K3:$BH3,5),"")</f>
        <v/>
      </c>
      <c r="I3" s="2" t="str">
        <f t="shared" ref="I3:I34" si="7">IF(SUM(K3:BH3)&gt;0,SUM(K3:BH3),"")</f>
        <v/>
      </c>
      <c r="J3" s="2" t="str">
        <f t="shared" ref="J3:J34" si="8">IF(COUNT(K3:BH3)&gt;0,COUNT(K3:BH3),"")</f>
        <v/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>
      <c r="A4" s="2" t="str">
        <f t="shared" si="0"/>
        <v/>
      </c>
      <c r="B4" s="3" t="s">
        <v>56</v>
      </c>
      <c r="C4" s="3">
        <f t="shared" si="1"/>
        <v>0</v>
      </c>
      <c r="D4" s="3" t="str">
        <f t="shared" si="2"/>
        <v/>
      </c>
      <c r="E4" s="3" t="str">
        <f t="shared" si="3"/>
        <v/>
      </c>
      <c r="F4" s="3" t="str">
        <f t="shared" si="4"/>
        <v/>
      </c>
      <c r="G4" s="3" t="str">
        <f t="shared" si="5"/>
        <v/>
      </c>
      <c r="H4" s="3" t="str">
        <f t="shared" si="6"/>
        <v/>
      </c>
      <c r="I4" s="2" t="str">
        <f t="shared" si="7"/>
        <v/>
      </c>
      <c r="J4" s="2" t="str">
        <f t="shared" si="8"/>
        <v/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>
      <c r="A5" s="2" t="str">
        <f t="shared" si="0"/>
        <v/>
      </c>
      <c r="B5" s="3" t="s">
        <v>57</v>
      </c>
      <c r="C5" s="3">
        <f t="shared" si="1"/>
        <v>0</v>
      </c>
      <c r="D5" s="3" t="str">
        <f t="shared" si="2"/>
        <v/>
      </c>
      <c r="E5" s="3" t="str">
        <f t="shared" si="3"/>
        <v/>
      </c>
      <c r="F5" s="3" t="str">
        <f t="shared" si="4"/>
        <v/>
      </c>
      <c r="G5" s="3" t="str">
        <f t="shared" si="5"/>
        <v/>
      </c>
      <c r="H5" s="3" t="str">
        <f t="shared" si="6"/>
        <v/>
      </c>
      <c r="I5" s="2" t="str">
        <f t="shared" si="7"/>
        <v/>
      </c>
      <c r="J5" s="2" t="str">
        <f t="shared" si="8"/>
        <v/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" t="str">
        <f t="shared" si="0"/>
        <v/>
      </c>
      <c r="B6" s="3" t="s">
        <v>58</v>
      </c>
      <c r="C6" s="3">
        <f t="shared" si="1"/>
        <v>0</v>
      </c>
      <c r="D6" s="3" t="str">
        <f t="shared" si="2"/>
        <v/>
      </c>
      <c r="E6" s="3" t="str">
        <f t="shared" si="3"/>
        <v/>
      </c>
      <c r="F6" s="3" t="str">
        <f t="shared" si="4"/>
        <v/>
      </c>
      <c r="G6" s="3" t="str">
        <f t="shared" si="5"/>
        <v/>
      </c>
      <c r="H6" s="3" t="str">
        <f t="shared" si="6"/>
        <v/>
      </c>
      <c r="I6" s="2" t="str">
        <f t="shared" si="7"/>
        <v/>
      </c>
      <c r="J6" s="2" t="str">
        <f t="shared" si="8"/>
        <v/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>
      <c r="A7" s="2" t="str">
        <f t="shared" si="0"/>
        <v/>
      </c>
      <c r="B7" s="3" t="s">
        <v>59</v>
      </c>
      <c r="C7" s="3">
        <f t="shared" si="1"/>
        <v>0</v>
      </c>
      <c r="D7" s="3" t="str">
        <f t="shared" si="2"/>
        <v/>
      </c>
      <c r="E7" s="3" t="str">
        <f t="shared" si="3"/>
        <v/>
      </c>
      <c r="F7" s="3" t="str">
        <f t="shared" si="4"/>
        <v/>
      </c>
      <c r="G7" s="3" t="str">
        <f t="shared" si="5"/>
        <v/>
      </c>
      <c r="H7" s="3" t="str">
        <f t="shared" si="6"/>
        <v/>
      </c>
      <c r="I7" s="2" t="str">
        <f t="shared" si="7"/>
        <v/>
      </c>
      <c r="J7" s="2" t="str">
        <f t="shared" si="8"/>
        <v/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>
      <c r="A8" s="2" t="str">
        <f t="shared" si="0"/>
        <v/>
      </c>
      <c r="B8" s="3" t="s">
        <v>60</v>
      </c>
      <c r="C8" s="3">
        <f t="shared" si="1"/>
        <v>0</v>
      </c>
      <c r="D8" s="3" t="str">
        <f t="shared" si="2"/>
        <v/>
      </c>
      <c r="E8" s="3" t="str">
        <f t="shared" si="3"/>
        <v/>
      </c>
      <c r="F8" s="3" t="str">
        <f t="shared" si="4"/>
        <v/>
      </c>
      <c r="G8" s="3" t="str">
        <f t="shared" si="5"/>
        <v/>
      </c>
      <c r="H8" s="3" t="str">
        <f t="shared" si="6"/>
        <v/>
      </c>
      <c r="I8" s="2" t="str">
        <f t="shared" si="7"/>
        <v/>
      </c>
      <c r="J8" s="2" t="str">
        <f t="shared" si="8"/>
        <v/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0">
      <c r="A9" s="2" t="str">
        <f t="shared" si="0"/>
        <v/>
      </c>
      <c r="B9" s="3" t="s">
        <v>61</v>
      </c>
      <c r="C9" s="3">
        <f t="shared" si="1"/>
        <v>0</v>
      </c>
      <c r="D9" s="3" t="str">
        <f t="shared" si="2"/>
        <v/>
      </c>
      <c r="E9" s="3" t="str">
        <f t="shared" si="3"/>
        <v/>
      </c>
      <c r="F9" s="3" t="str">
        <f t="shared" si="4"/>
        <v/>
      </c>
      <c r="G9" s="3" t="str">
        <f t="shared" si="5"/>
        <v/>
      </c>
      <c r="H9" s="3" t="str">
        <f t="shared" si="6"/>
        <v/>
      </c>
      <c r="I9" s="2" t="str">
        <f t="shared" si="7"/>
        <v/>
      </c>
      <c r="J9" s="2" t="str">
        <f t="shared" si="8"/>
        <v/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>
      <c r="A10" s="2" t="str">
        <f t="shared" si="0"/>
        <v/>
      </c>
      <c r="B10" s="3" t="s">
        <v>62</v>
      </c>
      <c r="C10" s="3">
        <f t="shared" si="1"/>
        <v>0</v>
      </c>
      <c r="D10" s="3" t="str">
        <f t="shared" si="2"/>
        <v/>
      </c>
      <c r="E10" s="3" t="str">
        <f t="shared" si="3"/>
        <v/>
      </c>
      <c r="F10" s="3" t="str">
        <f t="shared" si="4"/>
        <v/>
      </c>
      <c r="G10" s="3" t="str">
        <f t="shared" si="5"/>
        <v/>
      </c>
      <c r="H10" s="3" t="str">
        <f t="shared" si="6"/>
        <v/>
      </c>
      <c r="I10" s="2" t="str">
        <f t="shared" si="7"/>
        <v/>
      </c>
      <c r="J10" s="2" t="str">
        <f t="shared" si="8"/>
        <v/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>
      <c r="A11" s="2" t="str">
        <f t="shared" si="0"/>
        <v/>
      </c>
      <c r="B11" s="3" t="s">
        <v>63</v>
      </c>
      <c r="C11" s="3">
        <f t="shared" si="1"/>
        <v>0</v>
      </c>
      <c r="D11" s="3" t="str">
        <f t="shared" si="2"/>
        <v/>
      </c>
      <c r="E11" s="3" t="str">
        <f t="shared" si="3"/>
        <v/>
      </c>
      <c r="F11" s="3" t="str">
        <f t="shared" si="4"/>
        <v/>
      </c>
      <c r="G11" s="3" t="str">
        <f t="shared" si="5"/>
        <v/>
      </c>
      <c r="H11" s="3" t="str">
        <f t="shared" si="6"/>
        <v/>
      </c>
      <c r="I11" s="2" t="str">
        <f t="shared" si="7"/>
        <v/>
      </c>
      <c r="J11" s="2" t="str">
        <f t="shared" si="8"/>
        <v/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>
      <c r="A12" s="2" t="str">
        <f t="shared" si="0"/>
        <v/>
      </c>
      <c r="B12" s="3" t="s">
        <v>64</v>
      </c>
      <c r="C12" s="3">
        <f t="shared" si="1"/>
        <v>0</v>
      </c>
      <c r="D12" s="3" t="str">
        <f t="shared" si="2"/>
        <v/>
      </c>
      <c r="E12" s="3" t="str">
        <f t="shared" si="3"/>
        <v/>
      </c>
      <c r="F12" s="3" t="str">
        <f t="shared" si="4"/>
        <v/>
      </c>
      <c r="G12" s="3" t="str">
        <f t="shared" si="5"/>
        <v/>
      </c>
      <c r="H12" s="3" t="str">
        <f t="shared" si="6"/>
        <v/>
      </c>
      <c r="I12" s="2" t="str">
        <f t="shared" si="7"/>
        <v/>
      </c>
      <c r="J12" s="2" t="str">
        <f t="shared" si="8"/>
        <v/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>
      <c r="A13" s="2" t="str">
        <f t="shared" si="0"/>
        <v/>
      </c>
      <c r="B13" s="3" t="s">
        <v>65</v>
      </c>
      <c r="C13" s="3">
        <f t="shared" si="1"/>
        <v>0</v>
      </c>
      <c r="D13" s="3" t="str">
        <f t="shared" si="2"/>
        <v/>
      </c>
      <c r="E13" s="3" t="str">
        <f t="shared" si="3"/>
        <v/>
      </c>
      <c r="F13" s="3" t="str">
        <f t="shared" si="4"/>
        <v/>
      </c>
      <c r="G13" s="3" t="str">
        <f t="shared" si="5"/>
        <v/>
      </c>
      <c r="H13" s="3" t="str">
        <f t="shared" si="6"/>
        <v/>
      </c>
      <c r="I13" s="2" t="str">
        <f t="shared" si="7"/>
        <v/>
      </c>
      <c r="J13" s="2" t="str">
        <f t="shared" si="8"/>
        <v/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>
      <c r="A14" s="2" t="str">
        <f t="shared" si="0"/>
        <v/>
      </c>
      <c r="B14" s="3" t="s">
        <v>66</v>
      </c>
      <c r="C14" s="3">
        <f t="shared" si="1"/>
        <v>0</v>
      </c>
      <c r="D14" s="3" t="str">
        <f t="shared" si="2"/>
        <v/>
      </c>
      <c r="E14" s="3" t="str">
        <f t="shared" si="3"/>
        <v/>
      </c>
      <c r="F14" s="3" t="str">
        <f t="shared" si="4"/>
        <v/>
      </c>
      <c r="G14" s="3" t="str">
        <f t="shared" si="5"/>
        <v/>
      </c>
      <c r="H14" s="3" t="str">
        <f t="shared" si="6"/>
        <v/>
      </c>
      <c r="I14" s="2" t="str">
        <f t="shared" si="7"/>
        <v/>
      </c>
      <c r="J14" s="2" t="str">
        <f t="shared" si="8"/>
        <v/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>
      <c r="A15" s="2" t="str">
        <f t="shared" si="0"/>
        <v/>
      </c>
      <c r="B15" s="3" t="s">
        <v>67</v>
      </c>
      <c r="C15" s="3">
        <f t="shared" si="1"/>
        <v>0</v>
      </c>
      <c r="D15" s="3" t="str">
        <f t="shared" si="2"/>
        <v/>
      </c>
      <c r="E15" s="3" t="str">
        <f t="shared" si="3"/>
        <v/>
      </c>
      <c r="F15" s="3" t="str">
        <f t="shared" si="4"/>
        <v/>
      </c>
      <c r="G15" s="3" t="str">
        <f t="shared" si="5"/>
        <v/>
      </c>
      <c r="H15" s="3" t="str">
        <f t="shared" si="6"/>
        <v/>
      </c>
      <c r="I15" s="2" t="str">
        <f t="shared" si="7"/>
        <v/>
      </c>
      <c r="J15" s="2" t="str">
        <f t="shared" si="8"/>
        <v/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>
      <c r="A16" s="2" t="str">
        <f t="shared" si="0"/>
        <v/>
      </c>
      <c r="B16" s="3" t="s">
        <v>68</v>
      </c>
      <c r="C16" s="3">
        <f t="shared" si="1"/>
        <v>0</v>
      </c>
      <c r="D16" s="3" t="str">
        <f t="shared" si="2"/>
        <v/>
      </c>
      <c r="E16" s="3" t="str">
        <f t="shared" si="3"/>
        <v/>
      </c>
      <c r="F16" s="3" t="str">
        <f t="shared" si="4"/>
        <v/>
      </c>
      <c r="G16" s="3" t="str">
        <f t="shared" si="5"/>
        <v/>
      </c>
      <c r="H16" s="3" t="str">
        <f t="shared" si="6"/>
        <v/>
      </c>
      <c r="I16" s="2" t="str">
        <f t="shared" si="7"/>
        <v/>
      </c>
      <c r="J16" s="2" t="str">
        <f t="shared" si="8"/>
        <v/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>
      <c r="A17" s="2" t="str">
        <f t="shared" si="0"/>
        <v/>
      </c>
      <c r="B17" s="3" t="s">
        <v>69</v>
      </c>
      <c r="C17" s="3">
        <f t="shared" si="1"/>
        <v>0</v>
      </c>
      <c r="D17" s="3" t="str">
        <f t="shared" si="2"/>
        <v/>
      </c>
      <c r="E17" s="3" t="str">
        <f t="shared" si="3"/>
        <v/>
      </c>
      <c r="F17" s="3" t="str">
        <f t="shared" si="4"/>
        <v/>
      </c>
      <c r="G17" s="3" t="str">
        <f t="shared" si="5"/>
        <v/>
      </c>
      <c r="H17" s="3" t="str">
        <f t="shared" si="6"/>
        <v/>
      </c>
      <c r="I17" s="2" t="str">
        <f t="shared" si="7"/>
        <v/>
      </c>
      <c r="J17" s="2" t="str">
        <f t="shared" si="8"/>
        <v/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>
      <c r="A18" s="2" t="str">
        <f t="shared" si="0"/>
        <v/>
      </c>
      <c r="B18" s="3" t="s">
        <v>70</v>
      </c>
      <c r="C18" s="3">
        <f t="shared" si="1"/>
        <v>0</v>
      </c>
      <c r="D18" s="3" t="str">
        <f t="shared" si="2"/>
        <v/>
      </c>
      <c r="E18" s="3" t="str">
        <f t="shared" si="3"/>
        <v/>
      </c>
      <c r="F18" s="3" t="str">
        <f t="shared" si="4"/>
        <v/>
      </c>
      <c r="G18" s="3" t="str">
        <f t="shared" si="5"/>
        <v/>
      </c>
      <c r="H18" s="3" t="str">
        <f t="shared" si="6"/>
        <v/>
      </c>
      <c r="I18" s="2" t="str">
        <f t="shared" si="7"/>
        <v/>
      </c>
      <c r="J18" s="2" t="str">
        <f t="shared" si="8"/>
        <v/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>
      <c r="A19" s="2" t="str">
        <f t="shared" si="0"/>
        <v/>
      </c>
      <c r="B19" s="3" t="s">
        <v>71</v>
      </c>
      <c r="C19" s="3">
        <f t="shared" si="1"/>
        <v>0</v>
      </c>
      <c r="D19" s="3" t="str">
        <f t="shared" si="2"/>
        <v/>
      </c>
      <c r="E19" s="3" t="str">
        <f t="shared" si="3"/>
        <v/>
      </c>
      <c r="F19" s="3" t="str">
        <f t="shared" si="4"/>
        <v/>
      </c>
      <c r="G19" s="3" t="str">
        <f t="shared" si="5"/>
        <v/>
      </c>
      <c r="H19" s="3" t="str">
        <f t="shared" si="6"/>
        <v/>
      </c>
      <c r="I19" s="2" t="str">
        <f t="shared" si="7"/>
        <v/>
      </c>
      <c r="J19" s="2" t="str">
        <f t="shared" si="8"/>
        <v/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>
      <c r="A20" s="2" t="str">
        <f t="shared" si="0"/>
        <v/>
      </c>
      <c r="B20" s="3" t="s">
        <v>72</v>
      </c>
      <c r="C20" s="3">
        <f t="shared" si="1"/>
        <v>0</v>
      </c>
      <c r="D20" s="3" t="str">
        <f t="shared" si="2"/>
        <v/>
      </c>
      <c r="E20" s="3" t="str">
        <f t="shared" si="3"/>
        <v/>
      </c>
      <c r="F20" s="3" t="str">
        <f t="shared" si="4"/>
        <v/>
      </c>
      <c r="G20" s="3" t="str">
        <f t="shared" si="5"/>
        <v/>
      </c>
      <c r="H20" s="3" t="str">
        <f t="shared" si="6"/>
        <v/>
      </c>
      <c r="I20" s="2" t="str">
        <f t="shared" si="7"/>
        <v/>
      </c>
      <c r="J20" s="2" t="str">
        <f t="shared" si="8"/>
        <v/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>
      <c r="A21" s="2" t="str">
        <f t="shared" si="0"/>
        <v/>
      </c>
      <c r="B21" s="3" t="s">
        <v>73</v>
      </c>
      <c r="C21" s="3">
        <f t="shared" si="1"/>
        <v>0</v>
      </c>
      <c r="D21" s="3" t="str">
        <f t="shared" si="2"/>
        <v/>
      </c>
      <c r="E21" s="3" t="str">
        <f t="shared" si="3"/>
        <v/>
      </c>
      <c r="F21" s="3" t="str">
        <f t="shared" si="4"/>
        <v/>
      </c>
      <c r="G21" s="3" t="str">
        <f t="shared" si="5"/>
        <v/>
      </c>
      <c r="H21" s="3" t="str">
        <f t="shared" si="6"/>
        <v/>
      </c>
      <c r="I21" s="2" t="str">
        <f t="shared" si="7"/>
        <v/>
      </c>
      <c r="J21" s="2" t="str">
        <f t="shared" si="8"/>
        <v/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>
      <c r="A22" s="2" t="str">
        <f t="shared" si="0"/>
        <v/>
      </c>
      <c r="B22" s="3" t="s">
        <v>74</v>
      </c>
      <c r="C22" s="3">
        <f t="shared" si="1"/>
        <v>0</v>
      </c>
      <c r="D22" s="3" t="str">
        <f t="shared" si="2"/>
        <v/>
      </c>
      <c r="E22" s="3" t="str">
        <f t="shared" si="3"/>
        <v/>
      </c>
      <c r="F22" s="3" t="str">
        <f t="shared" si="4"/>
        <v/>
      </c>
      <c r="G22" s="3" t="str">
        <f t="shared" si="5"/>
        <v/>
      </c>
      <c r="H22" s="3" t="str">
        <f t="shared" si="6"/>
        <v/>
      </c>
      <c r="I22" s="2" t="str">
        <f t="shared" si="7"/>
        <v/>
      </c>
      <c r="J22" s="2" t="str">
        <f t="shared" si="8"/>
        <v/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>
      <c r="A23" s="2" t="str">
        <f t="shared" si="0"/>
        <v/>
      </c>
      <c r="B23" s="3" t="s">
        <v>75</v>
      </c>
      <c r="C23" s="3">
        <f t="shared" si="1"/>
        <v>0</v>
      </c>
      <c r="D23" s="3" t="str">
        <f t="shared" si="2"/>
        <v/>
      </c>
      <c r="E23" s="3" t="str">
        <f t="shared" si="3"/>
        <v/>
      </c>
      <c r="F23" s="3" t="str">
        <f t="shared" si="4"/>
        <v/>
      </c>
      <c r="G23" s="3" t="str">
        <f t="shared" si="5"/>
        <v/>
      </c>
      <c r="H23" s="3" t="str">
        <f t="shared" si="6"/>
        <v/>
      </c>
      <c r="I23" s="2" t="str">
        <f t="shared" si="7"/>
        <v/>
      </c>
      <c r="J23" s="2" t="str">
        <f t="shared" si="8"/>
        <v/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>
      <c r="A24" s="2" t="str">
        <f t="shared" si="0"/>
        <v/>
      </c>
      <c r="B24" s="3" t="s">
        <v>76</v>
      </c>
      <c r="C24" s="3">
        <f t="shared" si="1"/>
        <v>0</v>
      </c>
      <c r="D24" s="3" t="str">
        <f t="shared" si="2"/>
        <v/>
      </c>
      <c r="E24" s="3" t="str">
        <f t="shared" si="3"/>
        <v/>
      </c>
      <c r="F24" s="3" t="str">
        <f t="shared" si="4"/>
        <v/>
      </c>
      <c r="G24" s="3" t="str">
        <f t="shared" si="5"/>
        <v/>
      </c>
      <c r="H24" s="3" t="str">
        <f t="shared" si="6"/>
        <v/>
      </c>
      <c r="I24" s="2" t="str">
        <f t="shared" si="7"/>
        <v/>
      </c>
      <c r="J24" s="2" t="str">
        <f t="shared" si="8"/>
        <v/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>
      <c r="A25" s="2" t="str">
        <f t="shared" si="0"/>
        <v/>
      </c>
      <c r="B25" s="3" t="s">
        <v>77</v>
      </c>
      <c r="C25" s="3">
        <f t="shared" si="1"/>
        <v>0</v>
      </c>
      <c r="D25" s="3" t="str">
        <f t="shared" si="2"/>
        <v/>
      </c>
      <c r="E25" s="3" t="str">
        <f t="shared" si="3"/>
        <v/>
      </c>
      <c r="F25" s="3" t="str">
        <f t="shared" si="4"/>
        <v/>
      </c>
      <c r="G25" s="3" t="str">
        <f t="shared" si="5"/>
        <v/>
      </c>
      <c r="H25" s="3" t="str">
        <f t="shared" si="6"/>
        <v/>
      </c>
      <c r="I25" s="2" t="str">
        <f t="shared" si="7"/>
        <v/>
      </c>
      <c r="J25" s="2" t="str">
        <f t="shared" si="8"/>
        <v/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>
      <c r="A26" s="2" t="str">
        <f t="shared" si="0"/>
        <v/>
      </c>
      <c r="B26" s="3" t="s">
        <v>78</v>
      </c>
      <c r="C26" s="3">
        <f t="shared" si="1"/>
        <v>0</v>
      </c>
      <c r="D26" s="3" t="str">
        <f t="shared" si="2"/>
        <v/>
      </c>
      <c r="E26" s="3" t="str">
        <f t="shared" si="3"/>
        <v/>
      </c>
      <c r="F26" s="3" t="str">
        <f t="shared" si="4"/>
        <v/>
      </c>
      <c r="G26" s="3" t="str">
        <f t="shared" si="5"/>
        <v/>
      </c>
      <c r="H26" s="3" t="str">
        <f t="shared" si="6"/>
        <v/>
      </c>
      <c r="I26" s="2" t="str">
        <f t="shared" si="7"/>
        <v/>
      </c>
      <c r="J26" s="2" t="str">
        <f t="shared" si="8"/>
        <v/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>
      <c r="A27" s="2" t="str">
        <f t="shared" si="0"/>
        <v/>
      </c>
      <c r="B27" s="3" t="s">
        <v>79</v>
      </c>
      <c r="C27" s="3">
        <f t="shared" si="1"/>
        <v>0</v>
      </c>
      <c r="D27" s="3" t="str">
        <f t="shared" si="2"/>
        <v/>
      </c>
      <c r="E27" s="3" t="str">
        <f t="shared" si="3"/>
        <v/>
      </c>
      <c r="F27" s="3" t="str">
        <f t="shared" si="4"/>
        <v/>
      </c>
      <c r="G27" s="3" t="str">
        <f t="shared" si="5"/>
        <v/>
      </c>
      <c r="H27" s="3" t="str">
        <f t="shared" si="6"/>
        <v/>
      </c>
      <c r="I27" s="2" t="str">
        <f t="shared" si="7"/>
        <v/>
      </c>
      <c r="J27" s="2" t="str">
        <f t="shared" si="8"/>
        <v/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>
      <c r="A28" s="2" t="str">
        <f t="shared" si="0"/>
        <v/>
      </c>
      <c r="B28" s="3" t="s">
        <v>80</v>
      </c>
      <c r="C28" s="3">
        <f t="shared" si="1"/>
        <v>0</v>
      </c>
      <c r="D28" s="3" t="str">
        <f t="shared" si="2"/>
        <v/>
      </c>
      <c r="E28" s="3" t="str">
        <f t="shared" si="3"/>
        <v/>
      </c>
      <c r="F28" s="3" t="str">
        <f t="shared" si="4"/>
        <v/>
      </c>
      <c r="G28" s="3" t="str">
        <f t="shared" si="5"/>
        <v/>
      </c>
      <c r="H28" s="3" t="str">
        <f t="shared" si="6"/>
        <v/>
      </c>
      <c r="I28" s="2" t="str">
        <f t="shared" si="7"/>
        <v/>
      </c>
      <c r="J28" s="2" t="str">
        <f t="shared" si="8"/>
        <v/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>
      <c r="A29" s="2" t="str">
        <f t="shared" si="0"/>
        <v/>
      </c>
      <c r="B29" s="3" t="s">
        <v>81</v>
      </c>
      <c r="C29" s="3">
        <f t="shared" si="1"/>
        <v>0</v>
      </c>
      <c r="D29" s="3" t="str">
        <f t="shared" si="2"/>
        <v/>
      </c>
      <c r="E29" s="3" t="str">
        <f t="shared" si="3"/>
        <v/>
      </c>
      <c r="F29" s="3" t="str">
        <f t="shared" si="4"/>
        <v/>
      </c>
      <c r="G29" s="3" t="str">
        <f t="shared" si="5"/>
        <v/>
      </c>
      <c r="H29" s="3" t="str">
        <f t="shared" si="6"/>
        <v/>
      </c>
      <c r="I29" s="2" t="str">
        <f t="shared" si="7"/>
        <v/>
      </c>
      <c r="J29" s="2" t="str">
        <f t="shared" si="8"/>
        <v/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>
      <c r="A30" s="2" t="str">
        <f t="shared" si="0"/>
        <v/>
      </c>
      <c r="B30" s="3" t="s">
        <v>82</v>
      </c>
      <c r="C30" s="3">
        <f t="shared" si="1"/>
        <v>0</v>
      </c>
      <c r="D30" s="3" t="str">
        <f t="shared" si="2"/>
        <v/>
      </c>
      <c r="E30" s="3" t="str">
        <f t="shared" si="3"/>
        <v/>
      </c>
      <c r="F30" s="3" t="str">
        <f t="shared" si="4"/>
        <v/>
      </c>
      <c r="G30" s="3" t="str">
        <f t="shared" si="5"/>
        <v/>
      </c>
      <c r="H30" s="3" t="str">
        <f t="shared" si="6"/>
        <v/>
      </c>
      <c r="I30" s="2" t="str">
        <f t="shared" si="7"/>
        <v/>
      </c>
      <c r="J30" s="2" t="str">
        <f t="shared" si="8"/>
        <v/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>
      <c r="A31" s="2" t="str">
        <f t="shared" si="0"/>
        <v/>
      </c>
      <c r="B31" s="3" t="s">
        <v>83</v>
      </c>
      <c r="C31" s="3">
        <f t="shared" si="1"/>
        <v>0</v>
      </c>
      <c r="D31" s="3" t="str">
        <f t="shared" si="2"/>
        <v/>
      </c>
      <c r="E31" s="3" t="str">
        <f t="shared" si="3"/>
        <v/>
      </c>
      <c r="F31" s="3" t="str">
        <f t="shared" si="4"/>
        <v/>
      </c>
      <c r="G31" s="3" t="str">
        <f t="shared" si="5"/>
        <v/>
      </c>
      <c r="H31" s="3" t="str">
        <f t="shared" si="6"/>
        <v/>
      </c>
      <c r="I31" s="2" t="str">
        <f t="shared" si="7"/>
        <v/>
      </c>
      <c r="J31" s="2" t="str">
        <f t="shared" si="8"/>
        <v/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>
      <c r="A32" s="2" t="str">
        <f t="shared" si="0"/>
        <v/>
      </c>
      <c r="B32" s="3" t="s">
        <v>84</v>
      </c>
      <c r="C32" s="3">
        <f t="shared" si="1"/>
        <v>0</v>
      </c>
      <c r="D32" s="3" t="str">
        <f t="shared" si="2"/>
        <v/>
      </c>
      <c r="E32" s="3" t="str">
        <f t="shared" si="3"/>
        <v/>
      </c>
      <c r="F32" s="3" t="str">
        <f t="shared" si="4"/>
        <v/>
      </c>
      <c r="G32" s="3" t="str">
        <f t="shared" si="5"/>
        <v/>
      </c>
      <c r="H32" s="3" t="str">
        <f t="shared" si="6"/>
        <v/>
      </c>
      <c r="I32" s="2" t="str">
        <f t="shared" si="7"/>
        <v/>
      </c>
      <c r="J32" s="2" t="str">
        <f t="shared" si="8"/>
        <v/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>
      <c r="A33" s="2" t="str">
        <f t="shared" si="0"/>
        <v/>
      </c>
      <c r="B33" s="3" t="s">
        <v>85</v>
      </c>
      <c r="C33" s="3">
        <f t="shared" si="1"/>
        <v>0</v>
      </c>
      <c r="D33" s="3" t="str">
        <f t="shared" si="2"/>
        <v/>
      </c>
      <c r="E33" s="3" t="str">
        <f t="shared" si="3"/>
        <v/>
      </c>
      <c r="F33" s="3" t="str">
        <f t="shared" si="4"/>
        <v/>
      </c>
      <c r="G33" s="3" t="str">
        <f t="shared" si="5"/>
        <v/>
      </c>
      <c r="H33" s="3" t="str">
        <f t="shared" si="6"/>
        <v/>
      </c>
      <c r="I33" s="2" t="str">
        <f t="shared" si="7"/>
        <v/>
      </c>
      <c r="J33" s="2" t="str">
        <f t="shared" si="8"/>
        <v/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>
      <c r="A34" s="2" t="str">
        <f t="shared" si="0"/>
        <v/>
      </c>
      <c r="B34" s="3" t="s">
        <v>86</v>
      </c>
      <c r="C34" s="3">
        <f t="shared" si="1"/>
        <v>0</v>
      </c>
      <c r="D34" s="3" t="str">
        <f t="shared" si="2"/>
        <v/>
      </c>
      <c r="E34" s="3" t="str">
        <f t="shared" si="3"/>
        <v/>
      </c>
      <c r="F34" s="3" t="str">
        <f t="shared" si="4"/>
        <v/>
      </c>
      <c r="G34" s="3" t="str">
        <f t="shared" si="5"/>
        <v/>
      </c>
      <c r="H34" s="3" t="str">
        <f t="shared" si="6"/>
        <v/>
      </c>
      <c r="I34" s="2" t="str">
        <f t="shared" si="7"/>
        <v/>
      </c>
      <c r="J34" s="2" t="str">
        <f t="shared" si="8"/>
        <v/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>
      <c r="A35" s="2" t="str">
        <f t="shared" si="0"/>
        <v/>
      </c>
      <c r="B35" s="3" t="s">
        <v>87</v>
      </c>
      <c r="C35" s="3">
        <f t="shared" si="1"/>
        <v>0</v>
      </c>
      <c r="D35" s="3" t="str">
        <f t="shared" ref="D35:D66" si="9">IFERROR(LARGE($K35:$BH35,1),"")</f>
        <v/>
      </c>
      <c r="E35" s="3" t="str">
        <f t="shared" ref="E35:E66" si="10">IFERROR(LARGE($K35:$BH35,2),"")</f>
        <v/>
      </c>
      <c r="F35" s="3" t="str">
        <f t="shared" ref="F35:F66" si="11">IFERROR(LARGE($K35:$BH35,3),"")</f>
        <v/>
      </c>
      <c r="G35" s="3" t="str">
        <f t="shared" ref="G35:G66" si="12">IFERROR(LARGE($K35:$BH35,4),"")</f>
        <v/>
      </c>
      <c r="H35" s="3" t="str">
        <f t="shared" ref="H35:H66" si="13">IFERROR(LARGE($K35:$BH35,5),"")</f>
        <v/>
      </c>
      <c r="I35" s="2" t="str">
        <f t="shared" ref="I35:I66" si="14">IF(SUM(K35:BH35)&gt;0,SUM(K35:BH35),"")</f>
        <v/>
      </c>
      <c r="J35" s="2" t="str">
        <f t="shared" ref="J35:J66" si="15">IF(COUNT(K35:BH35)&gt;0,COUNT(K35:BH35),"")</f>
        <v/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>
      <c r="A36" s="2" t="str">
        <f t="shared" si="0"/>
        <v/>
      </c>
      <c r="B36" s="3" t="s">
        <v>88</v>
      </c>
      <c r="C36" s="3">
        <f t="shared" si="1"/>
        <v>0</v>
      </c>
      <c r="D36" s="3" t="str">
        <f t="shared" si="9"/>
        <v/>
      </c>
      <c r="E36" s="3" t="str">
        <f t="shared" si="10"/>
        <v/>
      </c>
      <c r="F36" s="3" t="str">
        <f t="shared" si="11"/>
        <v/>
      </c>
      <c r="G36" s="3" t="str">
        <f t="shared" si="12"/>
        <v/>
      </c>
      <c r="H36" s="3" t="str">
        <f t="shared" si="13"/>
        <v/>
      </c>
      <c r="I36" s="2" t="str">
        <f t="shared" si="14"/>
        <v/>
      </c>
      <c r="J36" s="2" t="str">
        <f t="shared" si="15"/>
        <v/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>
      <c r="A37" s="2" t="str">
        <f t="shared" si="0"/>
        <v/>
      </c>
      <c r="B37" s="3" t="s">
        <v>89</v>
      </c>
      <c r="C37" s="3">
        <f t="shared" si="1"/>
        <v>0</v>
      </c>
      <c r="D37" s="3" t="str">
        <f t="shared" si="9"/>
        <v/>
      </c>
      <c r="E37" s="3" t="str">
        <f t="shared" si="10"/>
        <v/>
      </c>
      <c r="F37" s="3" t="str">
        <f t="shared" si="11"/>
        <v/>
      </c>
      <c r="G37" s="3" t="str">
        <f t="shared" si="12"/>
        <v/>
      </c>
      <c r="H37" s="3" t="str">
        <f t="shared" si="13"/>
        <v/>
      </c>
      <c r="I37" s="2" t="str">
        <f t="shared" si="14"/>
        <v/>
      </c>
      <c r="J37" s="2" t="str">
        <f t="shared" si="15"/>
        <v/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</row>
    <row r="38" spans="1:60">
      <c r="A38" s="2" t="str">
        <f t="shared" si="0"/>
        <v/>
      </c>
      <c r="B38" s="3" t="s">
        <v>90</v>
      </c>
      <c r="C38" s="3">
        <f t="shared" si="1"/>
        <v>0</v>
      </c>
      <c r="D38" s="3" t="str">
        <f t="shared" si="9"/>
        <v/>
      </c>
      <c r="E38" s="3" t="str">
        <f t="shared" si="10"/>
        <v/>
      </c>
      <c r="F38" s="3" t="str">
        <f t="shared" si="11"/>
        <v/>
      </c>
      <c r="G38" s="3" t="str">
        <f t="shared" si="12"/>
        <v/>
      </c>
      <c r="H38" s="3" t="str">
        <f t="shared" si="13"/>
        <v/>
      </c>
      <c r="I38" s="2" t="str">
        <f t="shared" si="14"/>
        <v/>
      </c>
      <c r="J38" s="2" t="str">
        <f t="shared" si="15"/>
        <v/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</row>
    <row r="39" spans="1:60">
      <c r="A39" s="2" t="str">
        <f t="shared" si="0"/>
        <v/>
      </c>
      <c r="B39" s="3" t="s">
        <v>91</v>
      </c>
      <c r="C39" s="3">
        <f t="shared" si="1"/>
        <v>0</v>
      </c>
      <c r="D39" s="3" t="str">
        <f t="shared" si="9"/>
        <v/>
      </c>
      <c r="E39" s="3" t="str">
        <f t="shared" si="10"/>
        <v/>
      </c>
      <c r="F39" s="3" t="str">
        <f t="shared" si="11"/>
        <v/>
      </c>
      <c r="G39" s="3" t="str">
        <f t="shared" si="12"/>
        <v/>
      </c>
      <c r="H39" s="3" t="str">
        <f t="shared" si="13"/>
        <v/>
      </c>
      <c r="I39" s="2" t="str">
        <f t="shared" si="14"/>
        <v/>
      </c>
      <c r="J39" s="2" t="str">
        <f t="shared" si="15"/>
        <v/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</row>
    <row r="40" spans="1:60">
      <c r="A40" s="2" t="str">
        <f t="shared" si="0"/>
        <v/>
      </c>
      <c r="B40" s="3" t="s">
        <v>92</v>
      </c>
      <c r="C40" s="3">
        <f t="shared" si="1"/>
        <v>0</v>
      </c>
      <c r="D40" s="3" t="str">
        <f t="shared" si="9"/>
        <v/>
      </c>
      <c r="E40" s="3" t="str">
        <f t="shared" si="10"/>
        <v/>
      </c>
      <c r="F40" s="3" t="str">
        <f t="shared" si="11"/>
        <v/>
      </c>
      <c r="G40" s="3" t="str">
        <f t="shared" si="12"/>
        <v/>
      </c>
      <c r="H40" s="3" t="str">
        <f t="shared" si="13"/>
        <v/>
      </c>
      <c r="I40" s="2" t="str">
        <f t="shared" si="14"/>
        <v/>
      </c>
      <c r="J40" s="2" t="str">
        <f t="shared" si="15"/>
        <v/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</row>
    <row r="41" spans="1:60">
      <c r="A41" s="2" t="str">
        <f t="shared" si="0"/>
        <v/>
      </c>
      <c r="B41" s="3" t="s">
        <v>93</v>
      </c>
      <c r="C41" s="3">
        <f t="shared" si="1"/>
        <v>0</v>
      </c>
      <c r="D41" s="3" t="str">
        <f t="shared" si="9"/>
        <v/>
      </c>
      <c r="E41" s="3" t="str">
        <f t="shared" si="10"/>
        <v/>
      </c>
      <c r="F41" s="3" t="str">
        <f t="shared" si="11"/>
        <v/>
      </c>
      <c r="G41" s="3" t="str">
        <f t="shared" si="12"/>
        <v/>
      </c>
      <c r="H41" s="3" t="str">
        <f t="shared" si="13"/>
        <v/>
      </c>
      <c r="I41" s="2" t="str">
        <f t="shared" si="14"/>
        <v/>
      </c>
      <c r="J41" s="2" t="str">
        <f t="shared" si="15"/>
        <v/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</row>
    <row r="42" spans="1:60">
      <c r="A42" s="2" t="str">
        <f t="shared" si="0"/>
        <v/>
      </c>
      <c r="B42" s="3" t="s">
        <v>94</v>
      </c>
      <c r="C42" s="3">
        <f t="shared" si="1"/>
        <v>0</v>
      </c>
      <c r="D42" s="3" t="str">
        <f t="shared" si="9"/>
        <v/>
      </c>
      <c r="E42" s="3" t="str">
        <f t="shared" si="10"/>
        <v/>
      </c>
      <c r="F42" s="3" t="str">
        <f t="shared" si="11"/>
        <v/>
      </c>
      <c r="G42" s="3" t="str">
        <f t="shared" si="12"/>
        <v/>
      </c>
      <c r="H42" s="3" t="str">
        <f t="shared" si="13"/>
        <v/>
      </c>
      <c r="I42" s="2" t="str">
        <f t="shared" si="14"/>
        <v/>
      </c>
      <c r="J42" s="2" t="str">
        <f t="shared" si="15"/>
        <v/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</row>
    <row r="43" spans="1:60">
      <c r="A43" s="2" t="str">
        <f t="shared" si="0"/>
        <v/>
      </c>
      <c r="B43" s="3" t="s">
        <v>95</v>
      </c>
      <c r="C43" s="3">
        <f t="shared" si="1"/>
        <v>0</v>
      </c>
      <c r="D43" s="3" t="str">
        <f t="shared" si="9"/>
        <v/>
      </c>
      <c r="E43" s="3" t="str">
        <f t="shared" si="10"/>
        <v/>
      </c>
      <c r="F43" s="3" t="str">
        <f t="shared" si="11"/>
        <v/>
      </c>
      <c r="G43" s="3" t="str">
        <f t="shared" si="12"/>
        <v/>
      </c>
      <c r="H43" s="3" t="str">
        <f t="shared" si="13"/>
        <v/>
      </c>
      <c r="I43" s="2" t="str">
        <f t="shared" si="14"/>
        <v/>
      </c>
      <c r="J43" s="2" t="str">
        <f t="shared" si="15"/>
        <v/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>
      <c r="A44" s="2" t="str">
        <f t="shared" si="0"/>
        <v/>
      </c>
      <c r="B44" s="3" t="s">
        <v>96</v>
      </c>
      <c r="C44" s="3">
        <f t="shared" si="1"/>
        <v>0</v>
      </c>
      <c r="D44" s="3" t="str">
        <f t="shared" si="9"/>
        <v/>
      </c>
      <c r="E44" s="3" t="str">
        <f t="shared" si="10"/>
        <v/>
      </c>
      <c r="F44" s="3" t="str">
        <f t="shared" si="11"/>
        <v/>
      </c>
      <c r="G44" s="3" t="str">
        <f t="shared" si="12"/>
        <v/>
      </c>
      <c r="H44" s="3" t="str">
        <f t="shared" si="13"/>
        <v/>
      </c>
      <c r="I44" s="2" t="str">
        <f t="shared" si="14"/>
        <v/>
      </c>
      <c r="J44" s="2" t="str">
        <f t="shared" si="15"/>
        <v/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</row>
    <row r="45" spans="1:60">
      <c r="A45" s="2" t="str">
        <f t="shared" si="0"/>
        <v/>
      </c>
      <c r="B45" s="3" t="s">
        <v>97</v>
      </c>
      <c r="C45" s="3">
        <f t="shared" si="1"/>
        <v>0</v>
      </c>
      <c r="D45" s="3" t="str">
        <f t="shared" si="9"/>
        <v/>
      </c>
      <c r="E45" s="3" t="str">
        <f t="shared" si="10"/>
        <v/>
      </c>
      <c r="F45" s="3" t="str">
        <f t="shared" si="11"/>
        <v/>
      </c>
      <c r="G45" s="3" t="str">
        <f t="shared" si="12"/>
        <v/>
      </c>
      <c r="H45" s="3" t="str">
        <f t="shared" si="13"/>
        <v/>
      </c>
      <c r="I45" s="2" t="str">
        <f t="shared" si="14"/>
        <v/>
      </c>
      <c r="J45" s="2" t="str">
        <f t="shared" si="15"/>
        <v/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</row>
    <row r="46" spans="1:60">
      <c r="A46" s="2" t="str">
        <f t="shared" si="0"/>
        <v/>
      </c>
      <c r="B46" s="3" t="s">
        <v>98</v>
      </c>
      <c r="C46" s="3">
        <f t="shared" si="1"/>
        <v>0</v>
      </c>
      <c r="D46" s="3" t="str">
        <f t="shared" si="9"/>
        <v/>
      </c>
      <c r="E46" s="3" t="str">
        <f t="shared" si="10"/>
        <v/>
      </c>
      <c r="F46" s="3" t="str">
        <f t="shared" si="11"/>
        <v/>
      </c>
      <c r="G46" s="3" t="str">
        <f t="shared" si="12"/>
        <v/>
      </c>
      <c r="H46" s="3" t="str">
        <f t="shared" si="13"/>
        <v/>
      </c>
      <c r="I46" s="2" t="str">
        <f t="shared" si="14"/>
        <v/>
      </c>
      <c r="J46" s="2" t="str">
        <f t="shared" si="15"/>
        <v/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</row>
    <row r="47" spans="1:60">
      <c r="A47" s="2" t="str">
        <f t="shared" si="0"/>
        <v/>
      </c>
      <c r="B47" s="3" t="s">
        <v>99</v>
      </c>
      <c r="C47" s="3">
        <f t="shared" si="1"/>
        <v>0</v>
      </c>
      <c r="D47" s="3" t="str">
        <f t="shared" si="9"/>
        <v/>
      </c>
      <c r="E47" s="3" t="str">
        <f t="shared" si="10"/>
        <v/>
      </c>
      <c r="F47" s="3" t="str">
        <f t="shared" si="11"/>
        <v/>
      </c>
      <c r="G47" s="3" t="str">
        <f t="shared" si="12"/>
        <v/>
      </c>
      <c r="H47" s="3" t="str">
        <f t="shared" si="13"/>
        <v/>
      </c>
      <c r="I47" s="2" t="str">
        <f t="shared" si="14"/>
        <v/>
      </c>
      <c r="J47" s="2" t="str">
        <f t="shared" si="15"/>
        <v/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</row>
    <row r="48" spans="1:60">
      <c r="A48" s="2" t="str">
        <f t="shared" si="0"/>
        <v/>
      </c>
      <c r="B48" s="3" t="s">
        <v>100</v>
      </c>
      <c r="C48" s="3">
        <f t="shared" si="1"/>
        <v>0</v>
      </c>
      <c r="D48" s="3" t="str">
        <f t="shared" si="9"/>
        <v/>
      </c>
      <c r="E48" s="3" t="str">
        <f t="shared" si="10"/>
        <v/>
      </c>
      <c r="F48" s="3" t="str">
        <f t="shared" si="11"/>
        <v/>
      </c>
      <c r="G48" s="3" t="str">
        <f t="shared" si="12"/>
        <v/>
      </c>
      <c r="H48" s="3" t="str">
        <f t="shared" si="13"/>
        <v/>
      </c>
      <c r="I48" s="2" t="str">
        <f t="shared" si="14"/>
        <v/>
      </c>
      <c r="J48" s="2" t="str">
        <f t="shared" si="15"/>
        <v/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</row>
    <row r="49" spans="1:60">
      <c r="A49" s="2" t="str">
        <f t="shared" si="0"/>
        <v/>
      </c>
      <c r="B49" s="3" t="s">
        <v>101</v>
      </c>
      <c r="C49" s="3">
        <f t="shared" si="1"/>
        <v>0</v>
      </c>
      <c r="D49" s="3" t="str">
        <f t="shared" si="9"/>
        <v/>
      </c>
      <c r="E49" s="3" t="str">
        <f t="shared" si="10"/>
        <v/>
      </c>
      <c r="F49" s="3" t="str">
        <f t="shared" si="11"/>
        <v/>
      </c>
      <c r="G49" s="3" t="str">
        <f t="shared" si="12"/>
        <v/>
      </c>
      <c r="H49" s="3" t="str">
        <f t="shared" si="13"/>
        <v/>
      </c>
      <c r="I49" s="2" t="str">
        <f t="shared" si="14"/>
        <v/>
      </c>
      <c r="J49" s="2" t="str">
        <f t="shared" si="15"/>
        <v/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0">
      <c r="A50" s="2" t="str">
        <f t="shared" si="0"/>
        <v/>
      </c>
      <c r="B50" s="3" t="s">
        <v>102</v>
      </c>
      <c r="C50" s="3">
        <f t="shared" si="1"/>
        <v>0</v>
      </c>
      <c r="D50" s="3" t="str">
        <f t="shared" si="9"/>
        <v/>
      </c>
      <c r="E50" s="3" t="str">
        <f t="shared" si="10"/>
        <v/>
      </c>
      <c r="F50" s="3" t="str">
        <f t="shared" si="11"/>
        <v/>
      </c>
      <c r="G50" s="3" t="str">
        <f t="shared" si="12"/>
        <v/>
      </c>
      <c r="H50" s="3" t="str">
        <f t="shared" si="13"/>
        <v/>
      </c>
      <c r="I50" s="2" t="str">
        <f t="shared" si="14"/>
        <v/>
      </c>
      <c r="J50" s="2" t="str">
        <f t="shared" si="15"/>
        <v/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>
      <c r="A51" s="2" t="str">
        <f t="shared" si="0"/>
        <v/>
      </c>
      <c r="B51" s="3" t="s">
        <v>103</v>
      </c>
      <c r="C51" s="3">
        <f t="shared" si="1"/>
        <v>0</v>
      </c>
      <c r="D51" s="3" t="str">
        <f t="shared" si="9"/>
        <v/>
      </c>
      <c r="E51" s="3" t="str">
        <f t="shared" si="10"/>
        <v/>
      </c>
      <c r="F51" s="3" t="str">
        <f t="shared" si="11"/>
        <v/>
      </c>
      <c r="G51" s="3" t="str">
        <f t="shared" si="12"/>
        <v/>
      </c>
      <c r="H51" s="3" t="str">
        <f t="shared" si="13"/>
        <v/>
      </c>
      <c r="I51" s="2" t="str">
        <f t="shared" si="14"/>
        <v/>
      </c>
      <c r="J51" s="2" t="str">
        <f t="shared" si="15"/>
        <v/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0">
      <c r="A52" s="2" t="str">
        <f t="shared" si="0"/>
        <v/>
      </c>
      <c r="B52" s="3" t="s">
        <v>104</v>
      </c>
      <c r="C52" s="3">
        <f t="shared" si="1"/>
        <v>0</v>
      </c>
      <c r="D52" s="3" t="str">
        <f t="shared" si="9"/>
        <v/>
      </c>
      <c r="E52" s="3" t="str">
        <f t="shared" si="10"/>
        <v/>
      </c>
      <c r="F52" s="3" t="str">
        <f t="shared" si="11"/>
        <v/>
      </c>
      <c r="G52" s="3" t="str">
        <f t="shared" si="12"/>
        <v/>
      </c>
      <c r="H52" s="3" t="str">
        <f t="shared" si="13"/>
        <v/>
      </c>
      <c r="I52" s="2" t="str">
        <f t="shared" si="14"/>
        <v/>
      </c>
      <c r="J52" s="2" t="str">
        <f t="shared" si="15"/>
        <v/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  <row r="53" spans="1:60">
      <c r="A53" s="2" t="str">
        <f t="shared" si="0"/>
        <v/>
      </c>
      <c r="B53" s="3" t="s">
        <v>105</v>
      </c>
      <c r="C53" s="3">
        <f t="shared" si="1"/>
        <v>0</v>
      </c>
      <c r="D53" s="3" t="str">
        <f t="shared" si="9"/>
        <v/>
      </c>
      <c r="E53" s="3" t="str">
        <f t="shared" si="10"/>
        <v/>
      </c>
      <c r="F53" s="3" t="str">
        <f t="shared" si="11"/>
        <v/>
      </c>
      <c r="G53" s="3" t="str">
        <f t="shared" si="12"/>
        <v/>
      </c>
      <c r="H53" s="3" t="str">
        <f t="shared" si="13"/>
        <v/>
      </c>
      <c r="I53" s="2" t="str">
        <f t="shared" si="14"/>
        <v/>
      </c>
      <c r="J53" s="2" t="str">
        <f t="shared" si="15"/>
        <v/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</row>
    <row r="54" spans="1:60">
      <c r="A54" s="2" t="str">
        <f t="shared" si="0"/>
        <v/>
      </c>
      <c r="B54" s="3" t="s">
        <v>106</v>
      </c>
      <c r="C54" s="3">
        <f t="shared" si="1"/>
        <v>0</v>
      </c>
      <c r="D54" s="3" t="str">
        <f t="shared" si="9"/>
        <v/>
      </c>
      <c r="E54" s="3" t="str">
        <f t="shared" si="10"/>
        <v/>
      </c>
      <c r="F54" s="3" t="str">
        <f t="shared" si="11"/>
        <v/>
      </c>
      <c r="G54" s="3" t="str">
        <f t="shared" si="12"/>
        <v/>
      </c>
      <c r="H54" s="3" t="str">
        <f t="shared" si="13"/>
        <v/>
      </c>
      <c r="I54" s="2" t="str">
        <f t="shared" si="14"/>
        <v/>
      </c>
      <c r="J54" s="2" t="str">
        <f t="shared" si="15"/>
        <v/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  <row r="55" spans="1:60">
      <c r="A55" s="2" t="str">
        <f t="shared" si="0"/>
        <v/>
      </c>
      <c r="B55" s="3" t="s">
        <v>107</v>
      </c>
      <c r="C55" s="3">
        <f t="shared" si="1"/>
        <v>0</v>
      </c>
      <c r="D55" s="3" t="str">
        <f t="shared" si="9"/>
        <v/>
      </c>
      <c r="E55" s="3" t="str">
        <f t="shared" si="10"/>
        <v/>
      </c>
      <c r="F55" s="3" t="str">
        <f t="shared" si="11"/>
        <v/>
      </c>
      <c r="G55" s="3" t="str">
        <f t="shared" si="12"/>
        <v/>
      </c>
      <c r="H55" s="3" t="str">
        <f t="shared" si="13"/>
        <v/>
      </c>
      <c r="I55" s="2" t="str">
        <f t="shared" si="14"/>
        <v/>
      </c>
      <c r="J55" s="2" t="str">
        <f t="shared" si="15"/>
        <v/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</row>
    <row r="56" spans="1:60">
      <c r="A56" s="2" t="str">
        <f t="shared" si="0"/>
        <v/>
      </c>
      <c r="B56" s="3" t="s">
        <v>108</v>
      </c>
      <c r="C56" s="3">
        <f t="shared" si="1"/>
        <v>0</v>
      </c>
      <c r="D56" s="3" t="str">
        <f t="shared" si="9"/>
        <v/>
      </c>
      <c r="E56" s="3" t="str">
        <f t="shared" si="10"/>
        <v/>
      </c>
      <c r="F56" s="3" t="str">
        <f t="shared" si="11"/>
        <v/>
      </c>
      <c r="G56" s="3" t="str">
        <f t="shared" si="12"/>
        <v/>
      </c>
      <c r="H56" s="3" t="str">
        <f t="shared" si="13"/>
        <v/>
      </c>
      <c r="I56" s="2" t="str">
        <f t="shared" si="14"/>
        <v/>
      </c>
      <c r="J56" s="2" t="str">
        <f t="shared" si="15"/>
        <v/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</row>
    <row r="57" spans="1:60">
      <c r="A57" s="2" t="str">
        <f t="shared" si="0"/>
        <v/>
      </c>
      <c r="B57" s="3" t="s">
        <v>109</v>
      </c>
      <c r="C57" s="3">
        <f t="shared" si="1"/>
        <v>0</v>
      </c>
      <c r="D57" s="3" t="str">
        <f t="shared" si="9"/>
        <v/>
      </c>
      <c r="E57" s="3" t="str">
        <f t="shared" si="10"/>
        <v/>
      </c>
      <c r="F57" s="3" t="str">
        <f t="shared" si="11"/>
        <v/>
      </c>
      <c r="G57" s="3" t="str">
        <f t="shared" si="12"/>
        <v/>
      </c>
      <c r="H57" s="3" t="str">
        <f t="shared" si="13"/>
        <v/>
      </c>
      <c r="I57" s="2" t="str">
        <f t="shared" si="14"/>
        <v/>
      </c>
      <c r="J57" s="2" t="str">
        <f t="shared" si="15"/>
        <v/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</row>
    <row r="58" spans="1:60">
      <c r="A58" s="2" t="str">
        <f t="shared" si="0"/>
        <v/>
      </c>
      <c r="B58" s="3" t="s">
        <v>110</v>
      </c>
      <c r="C58" s="3">
        <f t="shared" si="1"/>
        <v>0</v>
      </c>
      <c r="D58" s="3" t="str">
        <f t="shared" si="9"/>
        <v/>
      </c>
      <c r="E58" s="3" t="str">
        <f t="shared" si="10"/>
        <v/>
      </c>
      <c r="F58" s="3" t="str">
        <f t="shared" si="11"/>
        <v/>
      </c>
      <c r="G58" s="3" t="str">
        <f t="shared" si="12"/>
        <v/>
      </c>
      <c r="H58" s="3" t="str">
        <f t="shared" si="13"/>
        <v/>
      </c>
      <c r="I58" s="2" t="str">
        <f t="shared" si="14"/>
        <v/>
      </c>
      <c r="J58" s="2" t="str">
        <f t="shared" si="15"/>
        <v/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</row>
    <row r="59" spans="1:60">
      <c r="A59" s="2" t="str">
        <f t="shared" si="0"/>
        <v/>
      </c>
      <c r="B59" s="3" t="s">
        <v>111</v>
      </c>
      <c r="C59" s="3">
        <f t="shared" si="1"/>
        <v>0</v>
      </c>
      <c r="D59" s="3" t="str">
        <f t="shared" si="9"/>
        <v/>
      </c>
      <c r="E59" s="3" t="str">
        <f t="shared" si="10"/>
        <v/>
      </c>
      <c r="F59" s="3" t="str">
        <f t="shared" si="11"/>
        <v/>
      </c>
      <c r="G59" s="3" t="str">
        <f t="shared" si="12"/>
        <v/>
      </c>
      <c r="H59" s="3" t="str">
        <f t="shared" si="13"/>
        <v/>
      </c>
      <c r="I59" s="2" t="str">
        <f t="shared" si="14"/>
        <v/>
      </c>
      <c r="J59" s="2" t="str">
        <f t="shared" si="15"/>
        <v/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</row>
    <row r="60" spans="1:60">
      <c r="A60" s="2" t="str">
        <f t="shared" si="0"/>
        <v/>
      </c>
      <c r="B60" s="3" t="s">
        <v>112</v>
      </c>
      <c r="C60" s="3">
        <f t="shared" si="1"/>
        <v>0</v>
      </c>
      <c r="D60" s="3" t="str">
        <f t="shared" si="9"/>
        <v/>
      </c>
      <c r="E60" s="3" t="str">
        <f t="shared" si="10"/>
        <v/>
      </c>
      <c r="F60" s="3" t="str">
        <f t="shared" si="11"/>
        <v/>
      </c>
      <c r="G60" s="3" t="str">
        <f t="shared" si="12"/>
        <v/>
      </c>
      <c r="H60" s="3" t="str">
        <f t="shared" si="13"/>
        <v/>
      </c>
      <c r="I60" s="2" t="str">
        <f t="shared" si="14"/>
        <v/>
      </c>
      <c r="J60" s="2" t="str">
        <f t="shared" si="15"/>
        <v/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</row>
    <row r="61" spans="1:60">
      <c r="A61" s="2" t="str">
        <f t="shared" si="0"/>
        <v/>
      </c>
      <c r="B61" s="3" t="s">
        <v>113</v>
      </c>
      <c r="C61" s="3">
        <f t="shared" si="1"/>
        <v>0</v>
      </c>
      <c r="D61" s="3" t="str">
        <f t="shared" si="9"/>
        <v/>
      </c>
      <c r="E61" s="3" t="str">
        <f t="shared" si="10"/>
        <v/>
      </c>
      <c r="F61" s="3" t="str">
        <f t="shared" si="11"/>
        <v/>
      </c>
      <c r="G61" s="3" t="str">
        <f t="shared" si="12"/>
        <v/>
      </c>
      <c r="H61" s="3" t="str">
        <f t="shared" si="13"/>
        <v/>
      </c>
      <c r="I61" s="2" t="str">
        <f t="shared" si="14"/>
        <v/>
      </c>
      <c r="J61" s="2" t="str">
        <f t="shared" si="15"/>
        <v/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</row>
    <row r="62" spans="1:60">
      <c r="A62" s="2" t="str">
        <f t="shared" si="0"/>
        <v/>
      </c>
      <c r="B62" s="3" t="s">
        <v>114</v>
      </c>
      <c r="C62" s="3">
        <f t="shared" si="1"/>
        <v>0</v>
      </c>
      <c r="D62" s="3" t="str">
        <f t="shared" si="9"/>
        <v/>
      </c>
      <c r="E62" s="3" t="str">
        <f t="shared" si="10"/>
        <v/>
      </c>
      <c r="F62" s="3" t="str">
        <f t="shared" si="11"/>
        <v/>
      </c>
      <c r="G62" s="3" t="str">
        <f t="shared" si="12"/>
        <v/>
      </c>
      <c r="H62" s="3" t="str">
        <f t="shared" si="13"/>
        <v/>
      </c>
      <c r="I62" s="2" t="str">
        <f t="shared" si="14"/>
        <v/>
      </c>
      <c r="J62" s="2" t="str">
        <f t="shared" si="15"/>
        <v/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</row>
    <row r="63" spans="1:60">
      <c r="A63" s="2" t="str">
        <f t="shared" si="0"/>
        <v/>
      </c>
      <c r="B63" s="3" t="s">
        <v>115</v>
      </c>
      <c r="C63" s="3">
        <f t="shared" si="1"/>
        <v>0</v>
      </c>
      <c r="D63" s="3" t="str">
        <f t="shared" si="9"/>
        <v/>
      </c>
      <c r="E63" s="3" t="str">
        <f t="shared" si="10"/>
        <v/>
      </c>
      <c r="F63" s="3" t="str">
        <f t="shared" si="11"/>
        <v/>
      </c>
      <c r="G63" s="3" t="str">
        <f t="shared" si="12"/>
        <v/>
      </c>
      <c r="H63" s="3" t="str">
        <f t="shared" si="13"/>
        <v/>
      </c>
      <c r="I63" s="2" t="str">
        <f t="shared" si="14"/>
        <v/>
      </c>
      <c r="J63" s="2" t="str">
        <f t="shared" si="15"/>
        <v/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</row>
    <row r="64" spans="1:60">
      <c r="A64" s="2" t="str">
        <f t="shared" si="0"/>
        <v/>
      </c>
      <c r="B64" s="3" t="s">
        <v>116</v>
      </c>
      <c r="C64" s="3">
        <f t="shared" si="1"/>
        <v>0</v>
      </c>
      <c r="D64" s="3" t="str">
        <f t="shared" si="9"/>
        <v/>
      </c>
      <c r="E64" s="3" t="str">
        <f t="shared" si="10"/>
        <v/>
      </c>
      <c r="F64" s="3" t="str">
        <f t="shared" si="11"/>
        <v/>
      </c>
      <c r="G64" s="3" t="str">
        <f t="shared" si="12"/>
        <v/>
      </c>
      <c r="H64" s="3" t="str">
        <f t="shared" si="13"/>
        <v/>
      </c>
      <c r="I64" s="2" t="str">
        <f t="shared" si="14"/>
        <v/>
      </c>
      <c r="J64" s="2" t="str">
        <f t="shared" si="15"/>
        <v/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</row>
    <row r="65" spans="1:60">
      <c r="A65" s="2" t="str">
        <f t="shared" si="0"/>
        <v/>
      </c>
      <c r="B65" s="3" t="s">
        <v>117</v>
      </c>
      <c r="C65" s="3">
        <f t="shared" si="1"/>
        <v>0</v>
      </c>
      <c r="D65" s="3" t="str">
        <f t="shared" si="9"/>
        <v/>
      </c>
      <c r="E65" s="3" t="str">
        <f t="shared" si="10"/>
        <v/>
      </c>
      <c r="F65" s="3" t="str">
        <f t="shared" si="11"/>
        <v/>
      </c>
      <c r="G65" s="3" t="str">
        <f t="shared" si="12"/>
        <v/>
      </c>
      <c r="H65" s="3" t="str">
        <f t="shared" si="13"/>
        <v/>
      </c>
      <c r="I65" s="2" t="str">
        <f t="shared" si="14"/>
        <v/>
      </c>
      <c r="J65" s="2" t="str">
        <f t="shared" si="15"/>
        <v/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</row>
    <row r="66" spans="1:60">
      <c r="A66" s="2" t="str">
        <f t="shared" si="0"/>
        <v/>
      </c>
      <c r="B66" s="3" t="s">
        <v>118</v>
      </c>
      <c r="C66" s="3">
        <f t="shared" si="1"/>
        <v>0</v>
      </c>
      <c r="D66" s="3" t="str">
        <f t="shared" si="9"/>
        <v/>
      </c>
      <c r="E66" s="3" t="str">
        <f t="shared" si="10"/>
        <v/>
      </c>
      <c r="F66" s="3" t="str">
        <f t="shared" si="11"/>
        <v/>
      </c>
      <c r="G66" s="3" t="str">
        <f t="shared" si="12"/>
        <v/>
      </c>
      <c r="H66" s="3" t="str">
        <f t="shared" si="13"/>
        <v/>
      </c>
      <c r="I66" s="2" t="str">
        <f t="shared" si="14"/>
        <v/>
      </c>
      <c r="J66" s="2" t="str">
        <f t="shared" si="15"/>
        <v/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</row>
    <row r="67" spans="1:60">
      <c r="A67" s="2" t="str">
        <f t="shared" ref="A67:A101" si="16">IF(C67&gt;0,RANK(C67,$C$3:$C$101,0),"")</f>
        <v/>
      </c>
      <c r="B67" s="3" t="s">
        <v>119</v>
      </c>
      <c r="C67" s="3">
        <f t="shared" ref="C67:C101" si="17">SUM(D67:H67)</f>
        <v>0</v>
      </c>
      <c r="D67" s="3" t="str">
        <f t="shared" ref="D67:D101" si="18">IFERROR(LARGE($K67:$BH67,1),"")</f>
        <v/>
      </c>
      <c r="E67" s="3" t="str">
        <f t="shared" ref="E67:E101" si="19">IFERROR(LARGE($K67:$BH67,2),"")</f>
        <v/>
      </c>
      <c r="F67" s="3" t="str">
        <f t="shared" ref="F67:F101" si="20">IFERROR(LARGE($K67:$BH67,3),"")</f>
        <v/>
      </c>
      <c r="G67" s="3" t="str">
        <f t="shared" ref="G67:G101" si="21">IFERROR(LARGE($K67:$BH67,4),"")</f>
        <v/>
      </c>
      <c r="H67" s="3" t="str">
        <f t="shared" ref="H67:H101" si="22">IFERROR(LARGE($K67:$BH67,5),"")</f>
        <v/>
      </c>
      <c r="I67" s="2" t="str">
        <f t="shared" ref="I67:I101" si="23">IF(SUM(K67:BH67)&gt;0,SUM(K67:BH67),"")</f>
        <v/>
      </c>
      <c r="J67" s="2" t="str">
        <f t="shared" ref="J67:J98" si="24">IF(COUNT(K67:BH67)&gt;0,COUNT(K67:BH67),"")</f>
        <v/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</row>
    <row r="68" spans="1:60">
      <c r="A68" s="2" t="str">
        <f t="shared" si="16"/>
        <v/>
      </c>
      <c r="B68" s="3" t="s">
        <v>120</v>
      </c>
      <c r="C68" s="3">
        <f t="shared" si="17"/>
        <v>0</v>
      </c>
      <c r="D68" s="3" t="str">
        <f t="shared" si="18"/>
        <v/>
      </c>
      <c r="E68" s="3" t="str">
        <f t="shared" si="19"/>
        <v/>
      </c>
      <c r="F68" s="3" t="str">
        <f t="shared" si="20"/>
        <v/>
      </c>
      <c r="G68" s="3" t="str">
        <f t="shared" si="21"/>
        <v/>
      </c>
      <c r="H68" s="3" t="str">
        <f t="shared" si="22"/>
        <v/>
      </c>
      <c r="I68" s="2" t="str">
        <f t="shared" si="23"/>
        <v/>
      </c>
      <c r="J68" s="2" t="str">
        <f t="shared" si="24"/>
        <v/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</row>
    <row r="69" spans="1:60">
      <c r="A69" s="2" t="str">
        <f t="shared" si="16"/>
        <v/>
      </c>
      <c r="B69" s="3" t="s">
        <v>121</v>
      </c>
      <c r="C69" s="3">
        <f t="shared" si="17"/>
        <v>0</v>
      </c>
      <c r="D69" s="3" t="str">
        <f t="shared" si="18"/>
        <v/>
      </c>
      <c r="E69" s="3" t="str">
        <f t="shared" si="19"/>
        <v/>
      </c>
      <c r="F69" s="3" t="str">
        <f t="shared" si="20"/>
        <v/>
      </c>
      <c r="G69" s="3" t="str">
        <f t="shared" si="21"/>
        <v/>
      </c>
      <c r="H69" s="3" t="str">
        <f t="shared" si="22"/>
        <v/>
      </c>
      <c r="I69" s="2" t="str">
        <f t="shared" si="23"/>
        <v/>
      </c>
      <c r="J69" s="2" t="str">
        <f t="shared" si="24"/>
        <v/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</row>
    <row r="70" spans="1:60">
      <c r="A70" s="2" t="str">
        <f t="shared" si="16"/>
        <v/>
      </c>
      <c r="B70" s="3" t="s">
        <v>122</v>
      </c>
      <c r="C70" s="3">
        <f t="shared" si="17"/>
        <v>0</v>
      </c>
      <c r="D70" s="3" t="str">
        <f t="shared" si="18"/>
        <v/>
      </c>
      <c r="E70" s="3" t="str">
        <f t="shared" si="19"/>
        <v/>
      </c>
      <c r="F70" s="3" t="str">
        <f t="shared" si="20"/>
        <v/>
      </c>
      <c r="G70" s="3" t="str">
        <f t="shared" si="21"/>
        <v/>
      </c>
      <c r="H70" s="3" t="str">
        <f t="shared" si="22"/>
        <v/>
      </c>
      <c r="I70" s="2" t="str">
        <f t="shared" si="23"/>
        <v/>
      </c>
      <c r="J70" s="2" t="str">
        <f t="shared" si="24"/>
        <v/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</row>
    <row r="71" spans="1:60">
      <c r="A71" s="2" t="str">
        <f t="shared" si="16"/>
        <v/>
      </c>
      <c r="B71" s="3" t="s">
        <v>123</v>
      </c>
      <c r="C71" s="3">
        <f t="shared" si="17"/>
        <v>0</v>
      </c>
      <c r="D71" s="3" t="str">
        <f t="shared" si="18"/>
        <v/>
      </c>
      <c r="E71" s="3" t="str">
        <f t="shared" si="19"/>
        <v/>
      </c>
      <c r="F71" s="3" t="str">
        <f t="shared" si="20"/>
        <v/>
      </c>
      <c r="G71" s="3" t="str">
        <f t="shared" si="21"/>
        <v/>
      </c>
      <c r="H71" s="3" t="str">
        <f t="shared" si="22"/>
        <v/>
      </c>
      <c r="I71" s="2" t="str">
        <f t="shared" si="23"/>
        <v/>
      </c>
      <c r="J71" s="2" t="str">
        <f t="shared" si="24"/>
        <v/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</row>
    <row r="72" spans="1:60">
      <c r="A72" s="2" t="str">
        <f t="shared" si="16"/>
        <v/>
      </c>
      <c r="B72" s="3" t="s">
        <v>124</v>
      </c>
      <c r="C72" s="3">
        <f t="shared" si="17"/>
        <v>0</v>
      </c>
      <c r="D72" s="3" t="str">
        <f t="shared" si="18"/>
        <v/>
      </c>
      <c r="E72" s="3" t="str">
        <f t="shared" si="19"/>
        <v/>
      </c>
      <c r="F72" s="3" t="str">
        <f t="shared" si="20"/>
        <v/>
      </c>
      <c r="G72" s="3" t="str">
        <f t="shared" si="21"/>
        <v/>
      </c>
      <c r="H72" s="3" t="str">
        <f t="shared" si="22"/>
        <v/>
      </c>
      <c r="I72" s="2" t="str">
        <f t="shared" si="23"/>
        <v/>
      </c>
      <c r="J72" s="2" t="str">
        <f t="shared" si="24"/>
        <v/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</row>
    <row r="73" spans="1:60">
      <c r="A73" s="2" t="str">
        <f t="shared" si="16"/>
        <v/>
      </c>
      <c r="B73" s="3" t="s">
        <v>125</v>
      </c>
      <c r="C73" s="3">
        <f t="shared" si="17"/>
        <v>0</v>
      </c>
      <c r="D73" s="3" t="str">
        <f t="shared" si="18"/>
        <v/>
      </c>
      <c r="E73" s="3" t="str">
        <f t="shared" si="19"/>
        <v/>
      </c>
      <c r="F73" s="3" t="str">
        <f t="shared" si="20"/>
        <v/>
      </c>
      <c r="G73" s="3" t="str">
        <f t="shared" si="21"/>
        <v/>
      </c>
      <c r="H73" s="3" t="str">
        <f t="shared" si="22"/>
        <v/>
      </c>
      <c r="I73" s="2" t="str">
        <f t="shared" si="23"/>
        <v/>
      </c>
      <c r="J73" s="2" t="str">
        <f t="shared" si="24"/>
        <v/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</row>
    <row r="74" spans="1:60">
      <c r="A74" s="2" t="str">
        <f t="shared" si="16"/>
        <v/>
      </c>
      <c r="B74" s="3" t="s">
        <v>126</v>
      </c>
      <c r="C74" s="3">
        <f t="shared" si="17"/>
        <v>0</v>
      </c>
      <c r="D74" s="3" t="str">
        <f t="shared" si="18"/>
        <v/>
      </c>
      <c r="E74" s="3" t="str">
        <f t="shared" si="19"/>
        <v/>
      </c>
      <c r="F74" s="3" t="str">
        <f t="shared" si="20"/>
        <v/>
      </c>
      <c r="G74" s="3" t="str">
        <f t="shared" si="21"/>
        <v/>
      </c>
      <c r="H74" s="3" t="str">
        <f t="shared" si="22"/>
        <v/>
      </c>
      <c r="I74" s="2" t="str">
        <f t="shared" si="23"/>
        <v/>
      </c>
      <c r="J74" s="2" t="str">
        <f t="shared" si="24"/>
        <v/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</row>
    <row r="75" spans="1:60">
      <c r="A75" s="2" t="str">
        <f t="shared" si="16"/>
        <v/>
      </c>
      <c r="B75" s="3" t="s">
        <v>127</v>
      </c>
      <c r="C75" s="3">
        <f t="shared" si="17"/>
        <v>0</v>
      </c>
      <c r="D75" s="3" t="str">
        <f t="shared" si="18"/>
        <v/>
      </c>
      <c r="E75" s="3" t="str">
        <f t="shared" si="19"/>
        <v/>
      </c>
      <c r="F75" s="3" t="str">
        <f t="shared" si="20"/>
        <v/>
      </c>
      <c r="G75" s="3" t="str">
        <f t="shared" si="21"/>
        <v/>
      </c>
      <c r="H75" s="3" t="str">
        <f t="shared" si="22"/>
        <v/>
      </c>
      <c r="I75" s="2" t="str">
        <f t="shared" si="23"/>
        <v/>
      </c>
      <c r="J75" s="2" t="str">
        <f t="shared" si="24"/>
        <v/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</row>
    <row r="76" spans="1:60">
      <c r="A76" s="2" t="str">
        <f t="shared" si="16"/>
        <v/>
      </c>
      <c r="B76" s="3" t="s">
        <v>128</v>
      </c>
      <c r="C76" s="3">
        <f t="shared" si="17"/>
        <v>0</v>
      </c>
      <c r="D76" s="3" t="str">
        <f t="shared" si="18"/>
        <v/>
      </c>
      <c r="E76" s="3" t="str">
        <f t="shared" si="19"/>
        <v/>
      </c>
      <c r="F76" s="3" t="str">
        <f t="shared" si="20"/>
        <v/>
      </c>
      <c r="G76" s="3" t="str">
        <f t="shared" si="21"/>
        <v/>
      </c>
      <c r="H76" s="3" t="str">
        <f t="shared" si="22"/>
        <v/>
      </c>
      <c r="I76" s="2" t="str">
        <f t="shared" si="23"/>
        <v/>
      </c>
      <c r="J76" s="2" t="str">
        <f t="shared" si="24"/>
        <v/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</row>
    <row r="77" spans="1:60">
      <c r="A77" s="2" t="str">
        <f t="shared" si="16"/>
        <v/>
      </c>
      <c r="B77" s="3" t="s">
        <v>129</v>
      </c>
      <c r="C77" s="3">
        <f t="shared" si="17"/>
        <v>0</v>
      </c>
      <c r="D77" s="3" t="str">
        <f t="shared" si="18"/>
        <v/>
      </c>
      <c r="E77" s="3" t="str">
        <f t="shared" si="19"/>
        <v/>
      </c>
      <c r="F77" s="3" t="str">
        <f t="shared" si="20"/>
        <v/>
      </c>
      <c r="G77" s="3" t="str">
        <f t="shared" si="21"/>
        <v/>
      </c>
      <c r="H77" s="3" t="str">
        <f t="shared" si="22"/>
        <v/>
      </c>
      <c r="I77" s="2" t="str">
        <f t="shared" si="23"/>
        <v/>
      </c>
      <c r="J77" s="2" t="str">
        <f t="shared" si="24"/>
        <v/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</row>
    <row r="78" spans="1:60">
      <c r="A78" s="2" t="str">
        <f t="shared" si="16"/>
        <v/>
      </c>
      <c r="B78" s="3" t="s">
        <v>130</v>
      </c>
      <c r="C78" s="3">
        <f t="shared" si="17"/>
        <v>0</v>
      </c>
      <c r="D78" s="3" t="str">
        <f t="shared" si="18"/>
        <v/>
      </c>
      <c r="E78" s="3" t="str">
        <f t="shared" si="19"/>
        <v/>
      </c>
      <c r="F78" s="3" t="str">
        <f t="shared" si="20"/>
        <v/>
      </c>
      <c r="G78" s="3" t="str">
        <f t="shared" si="21"/>
        <v/>
      </c>
      <c r="H78" s="3" t="str">
        <f t="shared" si="22"/>
        <v/>
      </c>
      <c r="I78" s="2" t="str">
        <f t="shared" si="23"/>
        <v/>
      </c>
      <c r="J78" s="2" t="str">
        <f t="shared" si="24"/>
        <v/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</row>
    <row r="79" spans="1:60">
      <c r="A79" s="2" t="str">
        <f t="shared" si="16"/>
        <v/>
      </c>
      <c r="B79" s="3" t="s">
        <v>131</v>
      </c>
      <c r="C79" s="3">
        <f t="shared" si="17"/>
        <v>0</v>
      </c>
      <c r="D79" s="3" t="str">
        <f t="shared" si="18"/>
        <v/>
      </c>
      <c r="E79" s="3" t="str">
        <f t="shared" si="19"/>
        <v/>
      </c>
      <c r="F79" s="3" t="str">
        <f t="shared" si="20"/>
        <v/>
      </c>
      <c r="G79" s="3" t="str">
        <f t="shared" si="21"/>
        <v/>
      </c>
      <c r="H79" s="3" t="str">
        <f t="shared" si="22"/>
        <v/>
      </c>
      <c r="I79" s="2" t="str">
        <f t="shared" si="23"/>
        <v/>
      </c>
      <c r="J79" s="2" t="str">
        <f t="shared" si="24"/>
        <v/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</row>
    <row r="80" spans="1:60">
      <c r="A80" s="2" t="str">
        <f t="shared" si="16"/>
        <v/>
      </c>
      <c r="B80" s="3" t="s">
        <v>132</v>
      </c>
      <c r="C80" s="3">
        <f t="shared" si="17"/>
        <v>0</v>
      </c>
      <c r="D80" s="3" t="str">
        <f t="shared" si="18"/>
        <v/>
      </c>
      <c r="E80" s="3" t="str">
        <f t="shared" si="19"/>
        <v/>
      </c>
      <c r="F80" s="3" t="str">
        <f t="shared" si="20"/>
        <v/>
      </c>
      <c r="G80" s="3" t="str">
        <f t="shared" si="21"/>
        <v/>
      </c>
      <c r="H80" s="3" t="str">
        <f t="shared" si="22"/>
        <v/>
      </c>
      <c r="I80" s="2" t="str">
        <f t="shared" si="23"/>
        <v/>
      </c>
      <c r="J80" s="2" t="str">
        <f t="shared" si="24"/>
        <v/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60">
      <c r="A81" s="2" t="str">
        <f t="shared" si="16"/>
        <v/>
      </c>
      <c r="B81" s="3" t="s">
        <v>133</v>
      </c>
      <c r="C81" s="3">
        <f t="shared" si="17"/>
        <v>0</v>
      </c>
      <c r="D81" s="3" t="str">
        <f t="shared" si="18"/>
        <v/>
      </c>
      <c r="E81" s="3" t="str">
        <f t="shared" si="19"/>
        <v/>
      </c>
      <c r="F81" s="3" t="str">
        <f t="shared" si="20"/>
        <v/>
      </c>
      <c r="G81" s="3" t="str">
        <f t="shared" si="21"/>
        <v/>
      </c>
      <c r="H81" s="3" t="str">
        <f t="shared" si="22"/>
        <v/>
      </c>
      <c r="I81" s="2" t="str">
        <f t="shared" si="23"/>
        <v/>
      </c>
      <c r="J81" s="2" t="str">
        <f t="shared" si="24"/>
        <v/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</row>
    <row r="82" spans="1:60">
      <c r="A82" s="2" t="str">
        <f t="shared" si="16"/>
        <v/>
      </c>
      <c r="B82" s="3" t="s">
        <v>134</v>
      </c>
      <c r="C82" s="3">
        <f t="shared" si="17"/>
        <v>0</v>
      </c>
      <c r="D82" s="3" t="str">
        <f t="shared" si="18"/>
        <v/>
      </c>
      <c r="E82" s="3" t="str">
        <f t="shared" si="19"/>
        <v/>
      </c>
      <c r="F82" s="3" t="str">
        <f t="shared" si="20"/>
        <v/>
      </c>
      <c r="G82" s="3" t="str">
        <f t="shared" si="21"/>
        <v/>
      </c>
      <c r="H82" s="3" t="str">
        <f t="shared" si="22"/>
        <v/>
      </c>
      <c r="I82" s="2" t="str">
        <f t="shared" si="23"/>
        <v/>
      </c>
      <c r="J82" s="2" t="str">
        <f t="shared" si="24"/>
        <v/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</row>
    <row r="83" spans="1:60">
      <c r="A83" s="2" t="str">
        <f t="shared" si="16"/>
        <v/>
      </c>
      <c r="B83" s="3" t="s">
        <v>135</v>
      </c>
      <c r="C83" s="3">
        <f t="shared" si="17"/>
        <v>0</v>
      </c>
      <c r="D83" s="3" t="str">
        <f t="shared" si="18"/>
        <v/>
      </c>
      <c r="E83" s="3" t="str">
        <f t="shared" si="19"/>
        <v/>
      </c>
      <c r="F83" s="3" t="str">
        <f t="shared" si="20"/>
        <v/>
      </c>
      <c r="G83" s="3" t="str">
        <f t="shared" si="21"/>
        <v/>
      </c>
      <c r="H83" s="3" t="str">
        <f t="shared" si="22"/>
        <v/>
      </c>
      <c r="I83" s="2" t="str">
        <f t="shared" si="23"/>
        <v/>
      </c>
      <c r="J83" s="2" t="str">
        <f t="shared" si="24"/>
        <v/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</row>
    <row r="84" spans="1:60">
      <c r="A84" s="2" t="str">
        <f t="shared" si="16"/>
        <v/>
      </c>
      <c r="B84" s="3" t="s">
        <v>136</v>
      </c>
      <c r="C84" s="3">
        <f t="shared" si="17"/>
        <v>0</v>
      </c>
      <c r="D84" s="3" t="str">
        <f t="shared" si="18"/>
        <v/>
      </c>
      <c r="E84" s="3" t="str">
        <f t="shared" si="19"/>
        <v/>
      </c>
      <c r="F84" s="3" t="str">
        <f t="shared" si="20"/>
        <v/>
      </c>
      <c r="G84" s="3" t="str">
        <f t="shared" si="21"/>
        <v/>
      </c>
      <c r="H84" s="3" t="str">
        <f t="shared" si="22"/>
        <v/>
      </c>
      <c r="I84" s="2" t="str">
        <f t="shared" si="23"/>
        <v/>
      </c>
      <c r="J84" s="2" t="str">
        <f t="shared" si="24"/>
        <v/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</row>
    <row r="85" spans="1:60">
      <c r="A85" s="2" t="str">
        <f t="shared" si="16"/>
        <v/>
      </c>
      <c r="B85" s="3" t="s">
        <v>137</v>
      </c>
      <c r="C85" s="3">
        <f t="shared" si="17"/>
        <v>0</v>
      </c>
      <c r="D85" s="3" t="str">
        <f t="shared" si="18"/>
        <v/>
      </c>
      <c r="E85" s="3" t="str">
        <f t="shared" si="19"/>
        <v/>
      </c>
      <c r="F85" s="3" t="str">
        <f t="shared" si="20"/>
        <v/>
      </c>
      <c r="G85" s="3" t="str">
        <f t="shared" si="21"/>
        <v/>
      </c>
      <c r="H85" s="3" t="str">
        <f t="shared" si="22"/>
        <v/>
      </c>
      <c r="I85" s="2" t="str">
        <f t="shared" si="23"/>
        <v/>
      </c>
      <c r="J85" s="2" t="str">
        <f t="shared" si="24"/>
        <v/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</row>
    <row r="86" spans="1:60">
      <c r="A86" s="2" t="str">
        <f t="shared" si="16"/>
        <v/>
      </c>
      <c r="B86" s="3" t="s">
        <v>138</v>
      </c>
      <c r="C86" s="3">
        <f t="shared" si="17"/>
        <v>0</v>
      </c>
      <c r="D86" s="3" t="str">
        <f t="shared" si="18"/>
        <v/>
      </c>
      <c r="E86" s="3" t="str">
        <f t="shared" si="19"/>
        <v/>
      </c>
      <c r="F86" s="3" t="str">
        <f t="shared" si="20"/>
        <v/>
      </c>
      <c r="G86" s="3" t="str">
        <f t="shared" si="21"/>
        <v/>
      </c>
      <c r="H86" s="3" t="str">
        <f t="shared" si="22"/>
        <v/>
      </c>
      <c r="I86" s="2" t="str">
        <f t="shared" si="23"/>
        <v/>
      </c>
      <c r="J86" s="2" t="str">
        <f t="shared" si="24"/>
        <v/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</row>
    <row r="87" spans="1:60">
      <c r="A87" s="2" t="str">
        <f t="shared" si="16"/>
        <v/>
      </c>
      <c r="B87" s="3" t="s">
        <v>139</v>
      </c>
      <c r="C87" s="3">
        <f t="shared" si="17"/>
        <v>0</v>
      </c>
      <c r="D87" s="3" t="str">
        <f t="shared" si="18"/>
        <v/>
      </c>
      <c r="E87" s="3" t="str">
        <f t="shared" si="19"/>
        <v/>
      </c>
      <c r="F87" s="3" t="str">
        <f t="shared" si="20"/>
        <v/>
      </c>
      <c r="G87" s="3" t="str">
        <f t="shared" si="21"/>
        <v/>
      </c>
      <c r="H87" s="3" t="str">
        <f t="shared" si="22"/>
        <v/>
      </c>
      <c r="I87" s="2" t="str">
        <f t="shared" si="23"/>
        <v/>
      </c>
      <c r="J87" s="2" t="str">
        <f t="shared" si="24"/>
        <v/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</row>
    <row r="88" spans="1:60">
      <c r="A88" s="2" t="str">
        <f t="shared" si="16"/>
        <v/>
      </c>
      <c r="B88" s="3" t="s">
        <v>140</v>
      </c>
      <c r="C88" s="3">
        <f t="shared" si="17"/>
        <v>0</v>
      </c>
      <c r="D88" s="3" t="str">
        <f t="shared" si="18"/>
        <v/>
      </c>
      <c r="E88" s="3" t="str">
        <f t="shared" si="19"/>
        <v/>
      </c>
      <c r="F88" s="3" t="str">
        <f t="shared" si="20"/>
        <v/>
      </c>
      <c r="G88" s="3" t="str">
        <f t="shared" si="21"/>
        <v/>
      </c>
      <c r="H88" s="3" t="str">
        <f t="shared" si="22"/>
        <v/>
      </c>
      <c r="I88" s="2" t="str">
        <f t="shared" si="23"/>
        <v/>
      </c>
      <c r="J88" s="2" t="str">
        <f t="shared" si="24"/>
        <v/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</row>
    <row r="89" spans="1:60">
      <c r="A89" s="2" t="str">
        <f t="shared" si="16"/>
        <v/>
      </c>
      <c r="B89" s="3" t="s">
        <v>141</v>
      </c>
      <c r="C89" s="3">
        <f t="shared" si="17"/>
        <v>0</v>
      </c>
      <c r="D89" s="3" t="str">
        <f t="shared" si="18"/>
        <v/>
      </c>
      <c r="E89" s="3" t="str">
        <f t="shared" si="19"/>
        <v/>
      </c>
      <c r="F89" s="3" t="str">
        <f t="shared" si="20"/>
        <v/>
      </c>
      <c r="G89" s="3" t="str">
        <f t="shared" si="21"/>
        <v/>
      </c>
      <c r="H89" s="3" t="str">
        <f t="shared" si="22"/>
        <v/>
      </c>
      <c r="I89" s="2" t="str">
        <f t="shared" si="23"/>
        <v/>
      </c>
      <c r="J89" s="2" t="str">
        <f t="shared" si="24"/>
        <v/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</row>
    <row r="90" spans="1:60">
      <c r="A90" s="2" t="str">
        <f t="shared" si="16"/>
        <v/>
      </c>
      <c r="B90" s="3" t="s">
        <v>142</v>
      </c>
      <c r="C90" s="3">
        <f t="shared" si="17"/>
        <v>0</v>
      </c>
      <c r="D90" s="3" t="str">
        <f t="shared" si="18"/>
        <v/>
      </c>
      <c r="E90" s="3" t="str">
        <f t="shared" si="19"/>
        <v/>
      </c>
      <c r="F90" s="3" t="str">
        <f t="shared" si="20"/>
        <v/>
      </c>
      <c r="G90" s="3" t="str">
        <f t="shared" si="21"/>
        <v/>
      </c>
      <c r="H90" s="3" t="str">
        <f t="shared" si="22"/>
        <v/>
      </c>
      <c r="I90" s="2" t="str">
        <f t="shared" si="23"/>
        <v/>
      </c>
      <c r="J90" s="2" t="str">
        <f t="shared" si="24"/>
        <v/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1:60">
      <c r="A91" s="2" t="str">
        <f t="shared" si="16"/>
        <v/>
      </c>
      <c r="B91" s="3" t="s">
        <v>143</v>
      </c>
      <c r="C91" s="3">
        <f t="shared" si="17"/>
        <v>0</v>
      </c>
      <c r="D91" s="3" t="str">
        <f t="shared" si="18"/>
        <v/>
      </c>
      <c r="E91" s="3" t="str">
        <f t="shared" si="19"/>
        <v/>
      </c>
      <c r="F91" s="3" t="str">
        <f t="shared" si="20"/>
        <v/>
      </c>
      <c r="G91" s="3" t="str">
        <f t="shared" si="21"/>
        <v/>
      </c>
      <c r="H91" s="3" t="str">
        <f t="shared" si="22"/>
        <v/>
      </c>
      <c r="I91" s="2" t="str">
        <f t="shared" si="23"/>
        <v/>
      </c>
      <c r="J91" s="2" t="str">
        <f t="shared" si="24"/>
        <v/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1:60">
      <c r="A92" s="2" t="str">
        <f t="shared" si="16"/>
        <v/>
      </c>
      <c r="B92" s="3" t="s">
        <v>144</v>
      </c>
      <c r="C92" s="3">
        <f t="shared" si="17"/>
        <v>0</v>
      </c>
      <c r="D92" s="3" t="str">
        <f t="shared" si="18"/>
        <v/>
      </c>
      <c r="E92" s="3" t="str">
        <f t="shared" si="19"/>
        <v/>
      </c>
      <c r="F92" s="3" t="str">
        <f t="shared" si="20"/>
        <v/>
      </c>
      <c r="G92" s="3" t="str">
        <f t="shared" si="21"/>
        <v/>
      </c>
      <c r="H92" s="3" t="str">
        <f t="shared" si="22"/>
        <v/>
      </c>
      <c r="I92" s="2" t="str">
        <f t="shared" si="23"/>
        <v/>
      </c>
      <c r="J92" s="2" t="str">
        <f t="shared" si="24"/>
        <v/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1:60">
      <c r="A93" s="2" t="str">
        <f t="shared" si="16"/>
        <v/>
      </c>
      <c r="B93" s="3" t="s">
        <v>145</v>
      </c>
      <c r="C93" s="3">
        <f t="shared" si="17"/>
        <v>0</v>
      </c>
      <c r="D93" s="3" t="str">
        <f t="shared" si="18"/>
        <v/>
      </c>
      <c r="E93" s="3" t="str">
        <f t="shared" si="19"/>
        <v/>
      </c>
      <c r="F93" s="3" t="str">
        <f t="shared" si="20"/>
        <v/>
      </c>
      <c r="G93" s="3" t="str">
        <f t="shared" si="21"/>
        <v/>
      </c>
      <c r="H93" s="3" t="str">
        <f t="shared" si="22"/>
        <v/>
      </c>
      <c r="I93" s="2" t="str">
        <f t="shared" si="23"/>
        <v/>
      </c>
      <c r="J93" s="2" t="str">
        <f t="shared" si="24"/>
        <v/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1:60">
      <c r="A94" s="2" t="str">
        <f t="shared" si="16"/>
        <v/>
      </c>
      <c r="B94" s="3" t="s">
        <v>146</v>
      </c>
      <c r="C94" s="3">
        <f t="shared" si="17"/>
        <v>0</v>
      </c>
      <c r="D94" s="3" t="str">
        <f t="shared" si="18"/>
        <v/>
      </c>
      <c r="E94" s="3" t="str">
        <f t="shared" si="19"/>
        <v/>
      </c>
      <c r="F94" s="3" t="str">
        <f t="shared" si="20"/>
        <v/>
      </c>
      <c r="G94" s="3" t="str">
        <f t="shared" si="21"/>
        <v/>
      </c>
      <c r="H94" s="3" t="str">
        <f t="shared" si="22"/>
        <v/>
      </c>
      <c r="I94" s="2" t="str">
        <f t="shared" si="23"/>
        <v/>
      </c>
      <c r="J94" s="2" t="str">
        <f t="shared" si="24"/>
        <v/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1:60">
      <c r="A95" s="2" t="str">
        <f t="shared" si="16"/>
        <v/>
      </c>
      <c r="B95" s="3" t="s">
        <v>147</v>
      </c>
      <c r="C95" s="3">
        <f t="shared" si="17"/>
        <v>0</v>
      </c>
      <c r="D95" s="3" t="str">
        <f t="shared" si="18"/>
        <v/>
      </c>
      <c r="E95" s="3" t="str">
        <f t="shared" si="19"/>
        <v/>
      </c>
      <c r="F95" s="3" t="str">
        <f t="shared" si="20"/>
        <v/>
      </c>
      <c r="G95" s="3" t="str">
        <f t="shared" si="21"/>
        <v/>
      </c>
      <c r="H95" s="3" t="str">
        <f t="shared" si="22"/>
        <v/>
      </c>
      <c r="I95" s="2" t="str">
        <f t="shared" si="23"/>
        <v/>
      </c>
      <c r="J95" s="2" t="str">
        <f t="shared" si="24"/>
        <v/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1:60">
      <c r="A96" s="2" t="str">
        <f t="shared" si="16"/>
        <v/>
      </c>
      <c r="B96" s="3" t="s">
        <v>148</v>
      </c>
      <c r="C96" s="3">
        <f t="shared" si="17"/>
        <v>0</v>
      </c>
      <c r="D96" s="3" t="str">
        <f t="shared" si="18"/>
        <v/>
      </c>
      <c r="E96" s="3" t="str">
        <f t="shared" si="19"/>
        <v/>
      </c>
      <c r="F96" s="3" t="str">
        <f t="shared" si="20"/>
        <v/>
      </c>
      <c r="G96" s="3" t="str">
        <f t="shared" si="21"/>
        <v/>
      </c>
      <c r="H96" s="3" t="str">
        <f t="shared" si="22"/>
        <v/>
      </c>
      <c r="I96" s="2" t="str">
        <f t="shared" si="23"/>
        <v/>
      </c>
      <c r="J96" s="2" t="str">
        <f t="shared" si="24"/>
        <v/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1:60">
      <c r="A97" s="2" t="str">
        <f t="shared" si="16"/>
        <v/>
      </c>
      <c r="B97" s="3" t="s">
        <v>149</v>
      </c>
      <c r="C97" s="3">
        <f t="shared" si="17"/>
        <v>0</v>
      </c>
      <c r="D97" s="3" t="str">
        <f t="shared" si="18"/>
        <v/>
      </c>
      <c r="E97" s="3" t="str">
        <f t="shared" si="19"/>
        <v/>
      </c>
      <c r="F97" s="3" t="str">
        <f t="shared" si="20"/>
        <v/>
      </c>
      <c r="G97" s="3" t="str">
        <f t="shared" si="21"/>
        <v/>
      </c>
      <c r="H97" s="3" t="str">
        <f t="shared" si="22"/>
        <v/>
      </c>
      <c r="I97" s="2" t="str">
        <f t="shared" si="23"/>
        <v/>
      </c>
      <c r="J97" s="2" t="str">
        <f t="shared" si="24"/>
        <v/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1:60">
      <c r="A98" s="2" t="str">
        <f t="shared" si="16"/>
        <v/>
      </c>
      <c r="B98" s="3" t="s">
        <v>150</v>
      </c>
      <c r="C98" s="3">
        <f t="shared" si="17"/>
        <v>0</v>
      </c>
      <c r="D98" s="3" t="str">
        <f t="shared" si="18"/>
        <v/>
      </c>
      <c r="E98" s="3" t="str">
        <f t="shared" si="19"/>
        <v/>
      </c>
      <c r="F98" s="3" t="str">
        <f t="shared" si="20"/>
        <v/>
      </c>
      <c r="G98" s="3" t="str">
        <f t="shared" si="21"/>
        <v/>
      </c>
      <c r="H98" s="3" t="str">
        <f t="shared" si="22"/>
        <v/>
      </c>
      <c r="I98" s="2" t="str">
        <f t="shared" si="23"/>
        <v/>
      </c>
      <c r="J98" s="2" t="str">
        <f t="shared" si="24"/>
        <v/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1:60">
      <c r="A99" s="2" t="str">
        <f t="shared" si="16"/>
        <v/>
      </c>
      <c r="B99" s="3" t="s">
        <v>151</v>
      </c>
      <c r="C99" s="3">
        <f t="shared" si="17"/>
        <v>0</v>
      </c>
      <c r="D99" s="3" t="str">
        <f t="shared" si="18"/>
        <v/>
      </c>
      <c r="E99" s="3" t="str">
        <f t="shared" si="19"/>
        <v/>
      </c>
      <c r="F99" s="3" t="str">
        <f t="shared" si="20"/>
        <v/>
      </c>
      <c r="G99" s="3" t="str">
        <f t="shared" si="21"/>
        <v/>
      </c>
      <c r="H99" s="3" t="str">
        <f t="shared" si="22"/>
        <v/>
      </c>
      <c r="I99" s="2" t="str">
        <f t="shared" si="23"/>
        <v/>
      </c>
      <c r="J99" s="2" t="str">
        <f t="shared" ref="J99:J101" si="25">IF(COUNT(K99:BH99)&gt;0,COUNT(K99:BH99),"")</f>
        <v/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1:60">
      <c r="A100" s="2" t="str">
        <f t="shared" si="16"/>
        <v/>
      </c>
      <c r="B100" s="3" t="s">
        <v>152</v>
      </c>
      <c r="C100" s="3">
        <f t="shared" si="17"/>
        <v>0</v>
      </c>
      <c r="D100" s="3" t="str">
        <f t="shared" si="18"/>
        <v/>
      </c>
      <c r="E100" s="3" t="str">
        <f t="shared" si="19"/>
        <v/>
      </c>
      <c r="F100" s="3" t="str">
        <f t="shared" si="20"/>
        <v/>
      </c>
      <c r="G100" s="3" t="str">
        <f t="shared" si="21"/>
        <v/>
      </c>
      <c r="H100" s="3" t="str">
        <f t="shared" si="22"/>
        <v/>
      </c>
      <c r="I100" s="2" t="str">
        <f t="shared" si="23"/>
        <v/>
      </c>
      <c r="J100" s="2" t="str">
        <f t="shared" si="25"/>
        <v/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1:60">
      <c r="A101" s="2" t="str">
        <f t="shared" si="16"/>
        <v/>
      </c>
      <c r="B101" s="3" t="s">
        <v>153</v>
      </c>
      <c r="C101" s="3">
        <f t="shared" si="17"/>
        <v>0</v>
      </c>
      <c r="D101" s="3" t="str">
        <f t="shared" si="18"/>
        <v/>
      </c>
      <c r="E101" s="3" t="str">
        <f t="shared" si="19"/>
        <v/>
      </c>
      <c r="F101" s="3" t="str">
        <f t="shared" si="20"/>
        <v/>
      </c>
      <c r="G101" s="3" t="str">
        <f t="shared" si="21"/>
        <v/>
      </c>
      <c r="H101" s="3" t="str">
        <f t="shared" si="22"/>
        <v/>
      </c>
      <c r="I101" s="2" t="str">
        <f t="shared" si="23"/>
        <v/>
      </c>
      <c r="J101" s="2" t="str">
        <f t="shared" si="25"/>
        <v/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</row>
  </sheetData>
  <sheetProtection sort="0" autoFilter="0"/>
  <autoFilter ref="A2:BH101">
    <sortState ref="A4:CB101">
      <sortCondition ref="A2"/>
    </sortState>
  </autoFilter>
  <mergeCells count="7">
    <mergeCell ref="K1:BH1"/>
    <mergeCell ref="A1:A2"/>
    <mergeCell ref="B1:B2"/>
    <mergeCell ref="C1:C2"/>
    <mergeCell ref="D1:H1"/>
    <mergeCell ref="I1:I2"/>
    <mergeCell ref="J1:J2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Dospeli</vt:lpstr>
      <vt:lpstr>Juniori</vt:lpstr>
      <vt:lpstr>Dospeli!Oblast_tisku</vt:lpstr>
      <vt:lpstr>Juniori!Oblast_tisku</vt:lpstr>
    </vt:vector>
  </TitlesOfParts>
  <Company>Mubea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Holba, Jakub</dc:creator>
  <cp:lastModifiedBy>KASKÁDA v.o.s</cp:lastModifiedBy>
  <cp:lastPrinted>2017-05-12T13:13:56Z</cp:lastPrinted>
  <dcterms:created xsi:type="dcterms:W3CDTF">2017-05-12T12:37:43Z</dcterms:created>
  <dcterms:modified xsi:type="dcterms:W3CDTF">2017-09-04T10:40:49Z</dcterms:modified>
</cp:coreProperties>
</file>